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fileSharing readOnlyRecommended="1"/>
  <workbookPr defaultThemeVersion="124226"/>
  <mc:AlternateContent xmlns:mc="http://schemas.openxmlformats.org/markup-compatibility/2006">
    <mc:Choice Requires="x15">
      <x15ac:absPath xmlns:x15ac="http://schemas.microsoft.com/office/spreadsheetml/2010/11/ac" url="F:\ASSESMENT TIK 2019\"/>
    </mc:Choice>
  </mc:AlternateContent>
  <xr:revisionPtr revIDLastSave="0" documentId="8_{C2002E65-12E4-294D-857C-F84AB78914F0}" xr6:coauthVersionLast="40" xr6:coauthVersionMax="40" xr10:uidLastSave="{00000000-0000-0000-0000-000000000000}"/>
  <bookViews>
    <workbookView xWindow="0" yWindow="0" windowWidth="28800" windowHeight="12165" xr2:uid="{00000000-000D-0000-FFFF-FFFF00000000}"/>
  </bookViews>
  <sheets>
    <sheet name="CHECK LIST DATA DUKUNG" sheetId="8" r:id="rId1"/>
    <sheet name="GRAFIK ASSESMENT" sheetId="6" r:id="rId2"/>
    <sheet name="HASIL ASSESMENT" sheetId="7" r:id="rId3"/>
    <sheet name="Kebijakan" sheetId="9" r:id="rId4"/>
    <sheet name="Kelembagaan" sheetId="10" r:id="rId5"/>
    <sheet name="Infrastruktur" sheetId="11" r:id="rId6"/>
    <sheet name="Aplikasi" sheetId="12" r:id="rId7"/>
    <sheet name="Perencanaan" sheetId="13" r:id="rId8"/>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 i="6" l="1"/>
  <c r="E6" i="6"/>
  <c r="F6" i="6"/>
  <c r="G6" i="6"/>
  <c r="H6" i="6"/>
  <c r="D6" i="6"/>
  <c r="M69" i="8"/>
  <c r="M70" i="8"/>
  <c r="M71" i="8"/>
  <c r="M72" i="8"/>
  <c r="M74" i="8"/>
  <c r="M68" i="8"/>
  <c r="C20" i="7"/>
  <c r="C19" i="7"/>
  <c r="C18" i="7"/>
  <c r="C17" i="7"/>
  <c r="F328" i="7"/>
  <c r="E328" i="7"/>
  <c r="D328" i="7"/>
  <c r="C328" i="7"/>
  <c r="F323" i="7"/>
  <c r="E323" i="7"/>
  <c r="D323" i="7"/>
  <c r="C323" i="7"/>
  <c r="F318" i="7"/>
  <c r="E318" i="7"/>
  <c r="D318" i="7"/>
  <c r="C318" i="7"/>
  <c r="F313" i="7"/>
  <c r="E313" i="7"/>
  <c r="D313" i="7"/>
  <c r="C313" i="7"/>
  <c r="F307" i="7"/>
  <c r="E307" i="7"/>
  <c r="D307" i="7"/>
  <c r="C307" i="7"/>
  <c r="F290" i="7"/>
  <c r="E290" i="7"/>
  <c r="D290" i="7"/>
  <c r="C290" i="7"/>
  <c r="F286" i="7"/>
  <c r="E286" i="7"/>
  <c r="D286" i="7"/>
  <c r="C286" i="7"/>
  <c r="F282" i="7"/>
  <c r="E282" i="7"/>
  <c r="D282" i="7"/>
  <c r="C282" i="7"/>
  <c r="F279" i="7"/>
  <c r="E279" i="7"/>
  <c r="D279" i="7"/>
  <c r="C279" i="7"/>
  <c r="F276" i="7"/>
  <c r="E276" i="7"/>
  <c r="D276" i="7"/>
  <c r="C276" i="7"/>
  <c r="F255" i="7"/>
  <c r="E255" i="7"/>
  <c r="D255" i="7"/>
  <c r="C255" i="7"/>
  <c r="F250" i="7"/>
  <c r="E250" i="7"/>
  <c r="D250" i="7"/>
  <c r="C250" i="7"/>
  <c r="F245" i="7"/>
  <c r="E245" i="7"/>
  <c r="D245" i="7"/>
  <c r="C245" i="7"/>
  <c r="F241" i="7"/>
  <c r="E241" i="7"/>
  <c r="D241" i="7"/>
  <c r="C241" i="7"/>
  <c r="F234" i="7"/>
  <c r="E234" i="7"/>
  <c r="D234" i="7"/>
  <c r="C234" i="7"/>
  <c r="F215" i="7"/>
  <c r="E215" i="7"/>
  <c r="D215" i="7"/>
  <c r="C215" i="7"/>
  <c r="F210" i="7"/>
  <c r="E210" i="7"/>
  <c r="D210" i="7"/>
  <c r="C210" i="7"/>
  <c r="F205" i="7"/>
  <c r="E205" i="7"/>
  <c r="D205" i="7"/>
  <c r="C205" i="7"/>
  <c r="F200" i="7"/>
  <c r="E200" i="7"/>
  <c r="D200" i="7"/>
  <c r="C200" i="7"/>
  <c r="F195" i="7"/>
  <c r="E195" i="7"/>
  <c r="D195" i="7"/>
  <c r="C195" i="7"/>
  <c r="F165" i="7"/>
  <c r="E165" i="7"/>
  <c r="D165" i="7"/>
  <c r="C165" i="7"/>
  <c r="F160" i="7"/>
  <c r="E160" i="7"/>
  <c r="D160" i="7"/>
  <c r="C160" i="7"/>
  <c r="F155" i="7"/>
  <c r="E155" i="7"/>
  <c r="D155" i="7"/>
  <c r="C155" i="7"/>
  <c r="F150" i="7"/>
  <c r="E150" i="7"/>
  <c r="D150" i="7"/>
  <c r="C150" i="7"/>
  <c r="F145" i="7"/>
  <c r="E145" i="7"/>
  <c r="D145" i="7"/>
  <c r="C145" i="7"/>
  <c r="C5" i="6"/>
  <c r="G88" i="8"/>
  <c r="I72" i="8"/>
  <c r="I71" i="8"/>
  <c r="I70" i="8"/>
  <c r="I69" i="8"/>
  <c r="I68" i="8"/>
  <c r="N60" i="8"/>
  <c r="G60" i="8"/>
  <c r="N31" i="8"/>
  <c r="G31" i="8"/>
  <c r="L68" i="8"/>
  <c r="L72" i="8"/>
  <c r="L71" i="8"/>
  <c r="L70" i="8"/>
  <c r="L69" i="8"/>
  <c r="G5" i="6"/>
  <c r="E5" i="6"/>
  <c r="F5" i="6"/>
  <c r="H5" i="6"/>
  <c r="D5" i="6"/>
  <c r="L73" i="8"/>
  <c r="L74" i="8"/>
  <c r="I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tc={7D00B1CF-8669-479F-94C2-AFC084796FB9}</author>
  </authors>
  <commentList>
    <comment ref="F1" authorId="0" shapeId="0" xr:uid="{7D00B1CF-8669-479F-94C2-AFC084796FB9}">
      <text>
        <t>[Threaded comment]
Your version of Excel allows you to read this threaded comment; however, any edits to it will get removed if the file is opened in a newer version of Excel. Learn more: https://go.microsoft.com/fwlink/?linkid=870924
Comment:
    Mohon di isi pada kolom warna kuning</t>
      </text>
    </comment>
  </commentList>
</comments>
</file>

<file path=xl/sharedStrings.xml><?xml version="1.0" encoding="utf-8"?>
<sst xmlns="http://schemas.openxmlformats.org/spreadsheetml/2006/main" count="684" uniqueCount="406">
  <si>
    <t>KEBIJAKAN</t>
  </si>
  <si>
    <t>KELEMBAGAAN</t>
  </si>
  <si>
    <t>INFRASTRUKTUR</t>
  </si>
  <si>
    <t>APLIKASI</t>
  </si>
  <si>
    <t>PERENCANAAN</t>
  </si>
  <si>
    <t>KATEGORI</t>
  </si>
  <si>
    <t>NO.</t>
  </si>
  <si>
    <t>No</t>
  </si>
  <si>
    <t>SUB DIMENSI</t>
  </si>
  <si>
    <t>KAB/KOTA</t>
  </si>
  <si>
    <t>Sangat Kurang</t>
  </si>
  <si>
    <t>Kurang</t>
  </si>
  <si>
    <t>Baik</t>
  </si>
  <si>
    <t>Baik Sekali</t>
  </si>
  <si>
    <t>TOTAL SKOR</t>
  </si>
  <si>
    <t>Leadership</t>
  </si>
  <si>
    <t xml:space="preserve">Dukungan diberikan baik secara lisan dan tertulis, ditindaklanjuti, diawasi, dan didokumentasikan  </t>
  </si>
  <si>
    <t>Menunjukkan komitmen konkrit dari pimpinan</t>
  </si>
  <si>
    <t>TI menjadi bagian dari visi dan/atau misi instansi</t>
  </si>
  <si>
    <t>RPJM, Renstra, Cobit 5 Manage Strategy</t>
  </si>
  <si>
    <t>Terdapat kebijakan internal terkait penerapan TI, dilaksanakan, dan dievaluasi</t>
  </si>
  <si>
    <t xml:space="preserve"> </t>
  </si>
  <si>
    <t>Perda, Pergub, dan peraturan lain</t>
  </si>
  <si>
    <t>Petunjuk Pelaksanaan</t>
  </si>
  <si>
    <t>Terdapat petunjuk pelaksanaan terkait penerapan kebijakan TI, dilaksanakan, dan dievaluasi</t>
  </si>
  <si>
    <t>Surat Keputusan Bupati, SK Kepala Instansi,Surat Edaran</t>
  </si>
  <si>
    <t>Manajemen Kinerja dan Kepatuhan Kebijakan TI</t>
  </si>
  <si>
    <t>Kegiatan terkait Manajemen Kinerja dan Kepatuhan Kebijakan TI dilakukan secara berkesinambungan dan ditindaklanjuti</t>
  </si>
  <si>
    <t>Monitoring dan Evaluasi Kinerja (Cobit 5 : MEA01), termasuk melakukan analisa dampak TI ke berbagai pihak</t>
  </si>
  <si>
    <t>Struktur Organisasi TI</t>
  </si>
  <si>
    <t>struktur organisasi TI sudah lengkap dan mencerminkan seluruh kebutuhan pengelolaan TI, termasuk mekanisme kerja lintas OPD</t>
  </si>
  <si>
    <t>kompeten (Sarjana TIK atau sertifikasi TIK)</t>
  </si>
  <si>
    <t>Sumber Daya Manusia</t>
  </si>
  <si>
    <t>Sudah ada SDM yang memiliki kompetensi dan memenuhi seluruh kebutuhan secara mandiri</t>
  </si>
  <si>
    <t>Yg dimaksud dgn memiliki SDM TI tidak hanya mencakup ASN, tapi juga mencakup pegawai outsource</t>
  </si>
  <si>
    <t>Komite TI</t>
  </si>
  <si>
    <t>Sudah ada struktur Komite TI yang mewakili seluruh eksekutif dan memenuhi seluruh kebutuhan dan menunjukkan kinerja (melalui pertemuan rutin dan output kebijakan)</t>
  </si>
  <si>
    <t>Komite TI / Organisasi yang memiliki fungsi tata pamong (governance), yang berisi eksekutif pemerintah daerah dan unsur lain (pakar) sebagai pelengkap dan bebas konflik kepentingan</t>
  </si>
  <si>
    <t>Chief Information Officer</t>
  </si>
  <si>
    <t>peran CIO memenuhi seluruh kebutuhan perencanaan, pembangunan, pelaksanaan, dan evaluasi TI, serta didukung oleh produk hukum</t>
  </si>
  <si>
    <t>Peran CIO adalah melakukan manajemen TI yang meliputi sekurang-kurangnya merencanakan, membangun, melaksanakan, mengevaluasi TI</t>
  </si>
  <si>
    <t>Peningkatan Kompetensi dan Jenjang Karir SDM TI</t>
  </si>
  <si>
    <t>Memiliki program peningkatan kompetensi dan jenjang karir SDM TI yang terencana sesuai dengan jenjang karir, dan sudah terlaksana dengan baik</t>
  </si>
  <si>
    <t>penyediaan kompetensi dan jenjang karir (penempatan posisi jabatan struktural/fungsional sesuai dengan kompetensi) dilakukan melalui pelatihan, pendampingan, transfer teknologi dan sertifikasi.</t>
  </si>
  <si>
    <t>Pusat Data / Ruang Server (dikelola sendiri atau oleh pihak ketiga)</t>
  </si>
  <si>
    <t>- tersedia, fasilitas pendukung lengkap, memenuhi ketentuan, dan menampung sebagian kebutuhan secara terpadu</t>
  </si>
  <si>
    <t xml:space="preserve">Pihak ketiga untuk pembagian beban dan pemulihan bencana, dapat diterapkan dengan tetap memperhatikan kemandirian dan kendali </t>
  </si>
  <si>
    <t>Network Operation Center (NOC)</t>
  </si>
  <si>
    <t>NOC sudah tersedia, fasilitas pendukung lengkap, memenuhi ketentuan, dan menampung semua kebutuhan secara terpadu dan terkendali</t>
  </si>
  <si>
    <t>Pusat Manajemen Jaringan (bisa menjadi bagian dari pusat data)</t>
  </si>
  <si>
    <t>Jaringan Data</t>
  </si>
  <si>
    <t>Jaringan data sudah tersedia, sudah mencakup semua satuan kerja, dan diterapkan secara terpadu dan terkendali</t>
  </si>
  <si>
    <t>Didukung kebijakan, mekanisme pengawasan yang memadai</t>
  </si>
  <si>
    <t>Tata Kelola Infrastruktur TIK</t>
  </si>
  <si>
    <t>Sudah memiliki tata kelola infrastruktur TIK yang lengkap dan dievaluasi secara berkala</t>
  </si>
  <si>
    <t>Tata kelola infrastruktur berupa kajian kebutuhan, perencanaan, penyediaan kompetensi,manajemen kinerja, monev, uji kesesuaian berkala</t>
  </si>
  <si>
    <t>Sistem Manajemen Pengamanan Informasi</t>
  </si>
  <si>
    <t>Sudah memiliki Sistem Manajemen Pengamanan Informasi yang lengkap dan dievaluasi secara berkala</t>
  </si>
  <si>
    <t>Saluran Interaksi</t>
  </si>
  <si>
    <t>Pengelolaan saluran interaksi sudah dilakukan lengkap, dan  efektif dari segi jenis saluran dan cakupan layanan untuk memenuhi kebutuhan,serta didukung oleh kemampuan menjaga keberlangsungan secara mandiri</t>
  </si>
  <si>
    <t>Pengelolaan sistem elektronik yang berfungsi sebagai saluran interaksi baik secara internal maupun eksternal yang terdiri dari situs internet, aplikasi mobile, pusat panggilan, SMS, sosial media, dan saluran/media  lain yang mendukung layanan aplikasi.</t>
  </si>
  <si>
    <t>Aplikasi Umum</t>
  </si>
  <si>
    <t>Aplikasi umum tersedia lengkap dan pemanfaatannya memenuhi seluruh kebutuhan,  serta didukung oleh mekanisme untuk menjaga keberlangsungannya.</t>
  </si>
  <si>
    <t>Aplikasi Umum merupakan aplikasi yang dikelola dan digunakan secara seragam oleh semua Badan Pemerintahan.</t>
  </si>
  <si>
    <t>Aplikasi Khusus</t>
  </si>
  <si>
    <t>Aplikasi khusus tersedia lengkap dan pemanfaatannya memenuhi seluruh kebutuhan,  serta didukung oleh mekanisme untuk menjaga keberlangsungannya (kompetensi, perawatan, pengembangan lebih lanjut, manajemen kinerja) secara mandiri.</t>
  </si>
  <si>
    <t>Aplikasi Khusus merupakan aplikasi yang dibangun, dikembangkan, dikelola, dan digunakan oleh Badan Pemerintahan tertentu sesuai fungsinya</t>
  </si>
  <si>
    <t>Dalam bentuk pemanfaatan oleh internal maupun layanan publik.</t>
  </si>
  <si>
    <t>Manajemen Data</t>
  </si>
  <si>
    <t>Sudah melaksanakan secara lengkap manajemen data didukung oleh dengan ketersediaan kompetensi dan kebijakan, serta mekanisme menjaga keberlangsungan secara mandiri.</t>
  </si>
  <si>
    <t>Manajemen Data adalah tata cara untuk menjaga kualitas data, standardisasi data, serta integrasi data.</t>
  </si>
  <si>
    <t>Interoperabilitas Aplikasi</t>
  </si>
  <si>
    <t>Sudah memiliki kemampuan interoperabilitas aplikasi, mengambil langkah-langkah, dan menerapkan seluruhnya di lingkungan instansi sendiri secara mandiri.</t>
  </si>
  <si>
    <t>Mekanisme Perencanaan TIK</t>
  </si>
  <si>
    <t>Sudah ada mekanisme perencanaan TI yang terpadu lintas PD yang dikoordinasikan oleh PD yang membidangi TI, sudah meliputi semua PD dan semua aspek TI, disertai dengan inisiatif-</t>
  </si>
  <si>
    <t>tata cara, strategi, proses perencanaan TI yang meliputi pembagian tugas, wewenang, koordinasi, evaluasi, dan penetapan rencana TI seuai dengan ketentuan-ketentuan yang berlaku.</t>
  </si>
  <si>
    <t>Dokumentasi rencana induk</t>
  </si>
  <si>
    <t>Ada dokumen formal rencana induk yang lengkap, dijadikan acuan untuk implementasi dan dievaluasi secara berkala, melibatkan semua pemangku kepentingan</t>
  </si>
  <si>
    <t>dokumen yang berisi kajian kebutuhan kebijakan, kelembagaan aplikasi, infrastruktur, tata kelola TI serta strategi langkah-langkah pemenuhan kebutuhan tersebut yang digunakan sebagai acuan implementasi TI organisasi untuk kurun waktu jangka panjang atau menengah.</t>
  </si>
  <si>
    <t>Dokumen Rencana Kerja TI</t>
  </si>
  <si>
    <t>Ada dokumen rencana  kerja TI yang lengkap dan terpadu (lintas perangkat daerah), sesuai dengan rencana induk atau acuan lain, serta dievaluasi secara berkala</t>
  </si>
  <si>
    <t>dokumen yang berisi kajian kebutuhan kebijakan, kelembagaan aplikasi, infrastruktur, tata kelola TI serta strategi langkah-langkah pemenuhan kebutuhan tersebut yang digunakan sebagai acuan implementasi TI organisasi untuk kurun waktu tahunan atau kurang.</t>
  </si>
  <si>
    <t>Implementasi Rencana Kerja TI</t>
  </si>
  <si>
    <t>Ada pelaksanaan dari dokumen perencanaan, sudah sesuai dengan dokumen perencanaan, dan dievaluasi secara berkala</t>
  </si>
  <si>
    <t>tata cara melaksanakan pembangunan, pengembangan, penerapan, perawatan, dan kegiatan lain yang berkaitan dengan implementasi TI</t>
  </si>
  <si>
    <t>Pembiayaan</t>
  </si>
  <si>
    <t>Anggaran untuk implementasi TI sudah tersedia untuk mendukung seluruh kebutuhan TI yang direncanakan baik untuk saat ini dan masa mendatang</t>
  </si>
  <si>
    <t>meliputi ketersediaan pendanaan bagi pembangunan, pengembanga, penerapan TI dari sumber APBN maupun sumber lainnya.</t>
  </si>
  <si>
    <t>HASIL ASSESMENT IMPLEMENTASI TIK KABUPATEN/KOTA</t>
  </si>
  <si>
    <t>TAHUN 2019</t>
  </si>
  <si>
    <r>
      <t>Prioritas TI dalam strategi</t>
    </r>
    <r>
      <rPr>
        <sz val="11"/>
        <color theme="1"/>
        <rFont val="Arial"/>
        <family val="2"/>
      </rPr>
      <t xml:space="preserve"> </t>
    </r>
  </si>
  <si>
    <r>
      <t>Kebijakan TI Internal</t>
    </r>
    <r>
      <rPr>
        <sz val="11"/>
        <color theme="1"/>
        <rFont val="Arial"/>
        <family val="2"/>
      </rPr>
      <t xml:space="preserve"> </t>
    </r>
  </si>
  <si>
    <r>
      <t xml:space="preserve"> – penggunaan pihak ketiga sudah  terkelola dengan baik</t>
    </r>
    <r>
      <rPr>
        <b/>
        <sz val="11"/>
        <color theme="1"/>
        <rFont val="Arial"/>
        <family val="2"/>
      </rPr>
      <t xml:space="preserve"> </t>
    </r>
  </si>
  <si>
    <r>
      <t>Meliputi ketersediaan kebijakan keamanan, mekanisme pengamanan, fasilitas kontrol akses, fasilitas pengamanan, rencana keberlangsungan, dan dilengkapi dengan sertifikasi</t>
    </r>
    <r>
      <rPr>
        <b/>
        <sz val="11"/>
        <color theme="1"/>
        <rFont val="Arial"/>
        <family val="2"/>
      </rPr>
      <t xml:space="preserve">  </t>
    </r>
  </si>
  <si>
    <t>NAMA ORGANISASI</t>
  </si>
  <si>
    <t>NAMA RESPONDEN</t>
  </si>
  <si>
    <t>EMAIL RESPONDEN</t>
  </si>
  <si>
    <t>KONTAK PERSON</t>
  </si>
  <si>
    <t>ASSESMENT MANAJEMEN TATA KELOLA TIK</t>
  </si>
  <si>
    <t xml:space="preserve">DINAS KOMUNIKASI DAN INFORMATIKA </t>
  </si>
  <si>
    <t>PROVINSI JAWA TENGAH</t>
  </si>
  <si>
    <t>PENDAHULUAN</t>
  </si>
  <si>
    <t>Untuk mendukung implementasi PP Nomor 12 Tahun 2017 tentang Pembinaan dan Pengawasan Penyelenggaraan Pemerintah Daerah, serta penyelenggaraan sistem elektronik yang efektif dan efisien untuk mewujudkan tata kelola pemerintahan yang bersih, efektif, demokratis dan terpercaya, maka diperlukan adanya Penguatan Manajemen Tata Kelola Teknologi Informasi dan Komunikasi (TIK) yang baik di seluruh instansi Pemerintah. Salah satu langkah yang diperlukan adalah melakukan pembinaan dan pengawasan assesment manajemen tata kelola TIK di Provinsi Jawa Tengah dengan melakukan assesment manajemen tata kelola TIK pada Kabupaten/Kota.</t>
  </si>
  <si>
    <t xml:space="preserve">TUJUAN </t>
  </si>
  <si>
    <r>
      <t>a.</t>
    </r>
    <r>
      <rPr>
        <sz val="7"/>
        <color theme="1"/>
        <rFont val="Times New Roman"/>
        <family val="1"/>
      </rPr>
      <t xml:space="preserve">      </t>
    </r>
    <r>
      <rPr>
        <sz val="12"/>
        <color theme="1"/>
        <rFont val="Tahoma"/>
        <family val="2"/>
      </rPr>
      <t>Dimensi Kebijakan;</t>
    </r>
  </si>
  <si>
    <r>
      <t>b.</t>
    </r>
    <r>
      <rPr>
        <sz val="7"/>
        <color theme="1"/>
        <rFont val="Times New Roman"/>
        <family val="1"/>
      </rPr>
      <t xml:space="preserve">     </t>
    </r>
    <r>
      <rPr>
        <sz val="12"/>
        <color theme="1"/>
        <rFont val="Tahoma"/>
        <family val="2"/>
      </rPr>
      <t>Dimensi Kelembagaan;</t>
    </r>
  </si>
  <si>
    <r>
      <t>c.</t>
    </r>
    <r>
      <rPr>
        <sz val="7"/>
        <color theme="1"/>
        <rFont val="Times New Roman"/>
        <family val="1"/>
      </rPr>
      <t xml:space="preserve">      </t>
    </r>
    <r>
      <rPr>
        <sz val="12"/>
        <color theme="1"/>
        <rFont val="Tahoma"/>
        <family val="2"/>
      </rPr>
      <t>Dimensi Infrastruktur;</t>
    </r>
  </si>
  <si>
    <r>
      <t>d.</t>
    </r>
    <r>
      <rPr>
        <sz val="7"/>
        <color theme="1"/>
        <rFont val="Times New Roman"/>
        <family val="1"/>
      </rPr>
      <t xml:space="preserve">     </t>
    </r>
    <r>
      <rPr>
        <sz val="12"/>
        <color theme="1"/>
        <rFont val="Tahoma"/>
        <family val="2"/>
      </rPr>
      <t>Dimensi Aplikasi;</t>
    </r>
  </si>
  <si>
    <r>
      <t>e.</t>
    </r>
    <r>
      <rPr>
        <sz val="7"/>
        <color theme="1"/>
        <rFont val="Times New Roman"/>
        <family val="1"/>
      </rPr>
      <t xml:space="preserve">      </t>
    </r>
    <r>
      <rPr>
        <sz val="12"/>
        <color theme="1"/>
        <rFont val="Tahoma"/>
        <family val="2"/>
      </rPr>
      <t>Dimensi Perencanaan.</t>
    </r>
  </si>
  <si>
    <r>
      <t>3.</t>
    </r>
    <r>
      <rPr>
        <sz val="7"/>
        <color theme="1"/>
        <rFont val="Times New Roman"/>
        <family val="1"/>
      </rPr>
      <t xml:space="preserve">    </t>
    </r>
    <r>
      <rPr>
        <sz val="12"/>
        <color theme="1"/>
        <rFont val="Tahoma"/>
        <family val="2"/>
      </rPr>
      <t>Terdapatnya keseragaman, kesesuaian dengan praktek terbaik, kepatuhan terhadap peraturan perundangan, kesesuaian dengan acuan/standar yang ditetapkan sehingga memudahkan interoperabilitas, pemanfaatan bersama dan keterpaduan;</t>
    </r>
  </si>
  <si>
    <r>
      <t>4.</t>
    </r>
    <r>
      <rPr>
        <sz val="7"/>
        <color theme="1"/>
        <rFont val="Times New Roman"/>
        <family val="1"/>
      </rPr>
      <t xml:space="preserve">    </t>
    </r>
    <r>
      <rPr>
        <sz val="12"/>
        <color theme="1"/>
        <rFont val="Tahoma"/>
        <family val="2"/>
      </rPr>
      <t>Kesinambungan penyelenggaraan sistem elektronik lebih terjamin sebagai hasil dari perencanaan, monitoring dan evaluasi yang dilakukan sistematis;</t>
    </r>
  </si>
  <si>
    <r>
      <t>1.</t>
    </r>
    <r>
      <rPr>
        <sz val="7"/>
        <color theme="1"/>
        <rFont val="Times New Roman"/>
        <family val="1"/>
      </rPr>
      <t xml:space="preserve">    </t>
    </r>
    <r>
      <rPr>
        <sz val="12"/>
        <color theme="1"/>
        <rFont val="Tahoma"/>
        <family val="2"/>
      </rPr>
      <t>Melakukan pembinaan dan pengawasan terkait implementasi e-goverment di setiap    Kab/Kota di lingkup Pemerintahan Provinsi Jawa Tengah.</t>
    </r>
  </si>
  <si>
    <r>
      <t>2.</t>
    </r>
    <r>
      <rPr>
        <sz val="7"/>
        <color theme="1"/>
        <rFont val="Times New Roman"/>
        <family val="1"/>
      </rPr>
      <t xml:space="preserve">    </t>
    </r>
    <r>
      <rPr>
        <sz val="12"/>
        <color theme="1"/>
        <rFont val="Tahoma"/>
        <family val="2"/>
      </rPr>
      <t xml:space="preserve">Menilai kesiapan manajemen tata kelola TIK dari beberapa dimensi diantaranya: </t>
    </r>
  </si>
  <si>
    <t>5.  Meningkatkan kualitas dan kinerja berupa akuntabilitas, keterbukaan, kualitas layananan dan produktivitas baik pada tingkat perorangan maupun instansi.</t>
  </si>
  <si>
    <t>CHECK LIST DATA DUKUNG ASSESMENT MANAJEMEN TIK</t>
  </si>
  <si>
    <t>CECK LIST DATA DUKUNG ASSESMENT MANAJEMEN TIK</t>
  </si>
  <si>
    <t>DIMENSI KEBIJAKAN</t>
  </si>
  <si>
    <t>INDIKATOR</t>
  </si>
  <si>
    <t>LEVEL</t>
  </si>
  <si>
    <t>v</t>
  </si>
  <si>
    <t>SCORE</t>
  </si>
  <si>
    <t>E-LEADERSHIP</t>
  </si>
  <si>
    <t>-</t>
  </si>
  <si>
    <t>tidak ada sama sekali</t>
  </si>
  <si>
    <t>STRUKTUR ORGANISASI</t>
  </si>
  <si>
    <t>dukungan lisan pemimpin/statement koran/rekaman</t>
  </si>
  <si>
    <t>struktur organisasi TIK kecil (type C)</t>
  </si>
  <si>
    <t>tindak lanjut berupa belanja infrastruktur TIK/MoU ttg TIK</t>
  </si>
  <si>
    <t>struktur organisasi TIK lebih besar (type B dan type A)</t>
  </si>
  <si>
    <t>dok rapat evaluasi</t>
  </si>
  <si>
    <t>struktur organisasi TIK lintas SKPD/SK Tim TIK lintas OPD</t>
  </si>
  <si>
    <t xml:space="preserve">PRIORITAS TI </t>
  </si>
  <si>
    <t>SDM</t>
  </si>
  <si>
    <t>DALAM KEBIJAKAN</t>
  </si>
  <si>
    <t>Renstra Pemda memuat TIK</t>
  </si>
  <si>
    <t>daftar SDM kompeten (PNS/non PNS) dgn ijazah/sertfikat "sedikit"</t>
  </si>
  <si>
    <t>visi misi daerah, penjabaran renstra ttg TIK</t>
  </si>
  <si>
    <t>daftar SDM kompeten (PNS/non PNS) dgn ijazah/sertfikat banyak</t>
  </si>
  <si>
    <t>renstra dan visi misi SKPD ttg TIK</t>
  </si>
  <si>
    <t>daftar SDM kompeten (PNS/non PNS) dgn ijazah/sertfikat tanpa pihak ketiga</t>
  </si>
  <si>
    <t xml:space="preserve">KEBIJAKAN TI </t>
  </si>
  <si>
    <t>KOMITE TIK</t>
  </si>
  <si>
    <t>INTERNAL</t>
  </si>
  <si>
    <t>beberapa Pergub/Perda ttg TIK</t>
  </si>
  <si>
    <t>SK Komite TIK dgn anggota hanya dari eksekutif/jumlah personil sedikit</t>
  </si>
  <si>
    <t>lebih banyak Pergub/Perda ttg TIK utk yan publik</t>
  </si>
  <si>
    <t>SK Komite TIK dgn anggota eksekutif, akademisi, masy</t>
  </si>
  <si>
    <t>evaluasi Pergub/Perda ttg TIK atau draft Raperda TIK</t>
  </si>
  <si>
    <t>lap rapat Komite TIK rutin</t>
  </si>
  <si>
    <t xml:space="preserve">PETUNJUK </t>
  </si>
  <si>
    <t>CIO</t>
  </si>
  <si>
    <t>PELAKSANAAN</t>
  </si>
  <si>
    <t>SK/SE ttg penggunaan TIK scr umum</t>
  </si>
  <si>
    <t>SK pengangkatan CIO</t>
  </si>
  <si>
    <t>SK/SE ttg penggunaan TIK khusus yan publik</t>
  </si>
  <si>
    <t>Dok kerja &amp; evaluasi CIO</t>
  </si>
  <si>
    <t>SK/SOP KDH/Ka Dinas tentang kebijakan TIK</t>
  </si>
  <si>
    <t>Pergub/Perda dukungan CIO</t>
  </si>
  <si>
    <t>MANAJEMEN KINERJA</t>
  </si>
  <si>
    <t xml:space="preserve">PENINGKATAN </t>
  </si>
  <si>
    <t xml:space="preserve">DAN KEPATUHAN </t>
  </si>
  <si>
    <t>lap keg/RKA ttg TIK</t>
  </si>
  <si>
    <t>KOMPETENSI</t>
  </si>
  <si>
    <t xml:space="preserve">dok pengiriman SDM ikut diklat teknis yg diselenggarakan swasta temporary </t>
  </si>
  <si>
    <t>lap keg/RKA secara periodik</t>
  </si>
  <si>
    <t>JENJANG KARIEER</t>
  </si>
  <si>
    <t>dok pengiriman SDM ke diklat teknis yg diselenggarakan aparatur/kedinasan</t>
  </si>
  <si>
    <t>lap monev/assesment/audit manejemen kinerja</t>
  </si>
  <si>
    <t>RKA, RKO dan DPA diklat teknis</t>
  </si>
  <si>
    <t>JUMLAH SCORE</t>
  </si>
  <si>
    <t xml:space="preserve">  </t>
  </si>
  <si>
    <t>PUSAT DATA / RUANG SERVER</t>
  </si>
  <si>
    <t xml:space="preserve">tidak ada </t>
  </si>
  <si>
    <t xml:space="preserve">SALURAN </t>
  </si>
  <si>
    <t>interaksi sangat minim dan belum dikelola (hanya surat, medsos saja)</t>
  </si>
  <si>
    <t>ruang server minim/dikelola titip pihak lain</t>
  </si>
  <si>
    <t>INTERAKSI</t>
  </si>
  <si>
    <t>jenis saluran yg digunakan terbatas (daftar channel aspirasi)</t>
  </si>
  <si>
    <t>ruang server ada lengkap, (server, keamanan, ruang, instalasi)</t>
  </si>
  <si>
    <t>sms lapor, aduan, sosmed, dsb digunakan utk aspirasi, ttp update kurang (lap upd)</t>
  </si>
  <si>
    <t>ruang server lengkap didukung kerjasama pihak ketiga</t>
  </si>
  <si>
    <t>gunakan beragam saluran dan selalu update dgn bukti lap aspirasi dan lap update</t>
  </si>
  <si>
    <t xml:space="preserve">NETWORK </t>
  </si>
  <si>
    <t>APLIKASI UMUM</t>
  </si>
  <si>
    <t>sangat minim, tidak digunakan</t>
  </si>
  <si>
    <t xml:space="preserve">OPERATION </t>
  </si>
  <si>
    <t>NOC dgn fasilitas minim/blm lengkap</t>
  </si>
  <si>
    <t>capture dok aplikasi LPSE, SIAK, dll digunakan terbatas</t>
  </si>
  <si>
    <t>CENTRE (NOC)</t>
  </si>
  <si>
    <t>NOC dgn fasilitas lengkap ttp blm memenuhi kebutuhan</t>
  </si>
  <si>
    <t>capture dok aplikasi LPSE, SIAK, dll digunakan luas,  banyak viewer</t>
  </si>
  <si>
    <t>NOC lengkap bersertifikasi</t>
  </si>
  <si>
    <t>SK atau dok keg pendukung LPSE, SIAK</t>
  </si>
  <si>
    <t>JARINGAN DATA</t>
  </si>
  <si>
    <t>APLIKASI KHUSUS</t>
  </si>
  <si>
    <t>sangat minim atau tidak ada</t>
  </si>
  <si>
    <t>jaringan terbatas utk SKPD tertentu (capture peta jaringan)</t>
  </si>
  <si>
    <t>daftar aplikasi kreasi baru dgn jumlah sedikit</t>
  </si>
  <si>
    <t>jaringan cakup seluruh SKPD tetapi belum dikelola</t>
  </si>
  <si>
    <t xml:space="preserve">daftar aplikasi baru yang selalu update </t>
  </si>
  <si>
    <t>pengelolaan jaringan utk seluruh SKPD (lap penggunaan jaringn)</t>
  </si>
  <si>
    <t>SK pengelolaan aplikasi khusus/juklak penggunaan</t>
  </si>
  <si>
    <t>TATA KELOLA</t>
  </si>
  <si>
    <t>MANAJEMEN DATA</t>
  </si>
  <si>
    <t>tidak ada</t>
  </si>
  <si>
    <t xml:space="preserve">INFRASTRUKTUR </t>
  </si>
  <si>
    <t>dok kajian TIK ada ttp tidak lengkap</t>
  </si>
  <si>
    <t>capture penggunaan data tunggal</t>
  </si>
  <si>
    <t>TIK</t>
  </si>
  <si>
    <t>dok kajian/DED/masterplan TIK ada lengkap</t>
  </si>
  <si>
    <t xml:space="preserve">SOP standarisasi data, kualitas data, </t>
  </si>
  <si>
    <t>dok kajian TIK lengkap, didukung lap rapat evaluasi kajian</t>
  </si>
  <si>
    <t>SK atau kebijakan lain terkait single data/data terintegrasi</t>
  </si>
  <si>
    <t xml:space="preserve">SISTEM </t>
  </si>
  <si>
    <t>INTEROPERABILITAS</t>
  </si>
  <si>
    <t>tidak bisa</t>
  </si>
  <si>
    <t>MANAJEMEN</t>
  </si>
  <si>
    <t>ada pengaman inform tp tdk lengkap</t>
  </si>
  <si>
    <t>capture koneksi antar aplikasi yg digunakan internal satu instansi</t>
  </si>
  <si>
    <t>PENGAMANAN</t>
  </si>
  <si>
    <t>sistem pengaman, firewall, antivirus tersertifikasi/original, dll</t>
  </si>
  <si>
    <t>capture koneksi antar aplikasi lingkup antar instansi</t>
  </si>
  <si>
    <t>INFORMASI</t>
  </si>
  <si>
    <t>sistem pengaman lengkap, didukung sertifikasi kelaikan</t>
  </si>
  <si>
    <t>capture aplikasi interkoneksi dgn aplikasi lain,  SK Tim pengelola apilkasi mandiri</t>
  </si>
  <si>
    <t>DIMENSI</t>
  </si>
  <si>
    <t>MEKANISME PERENCANAAN TIK</t>
  </si>
  <si>
    <t>DED, masterplan, dok renc induk antar SKPD tapi tdk semua</t>
  </si>
  <si>
    <t>DED, dok renc, cakup semua SKPD</t>
  </si>
  <si>
    <t>lap rakor perencanaan pengemb TIK lintas SKPD</t>
  </si>
  <si>
    <t xml:space="preserve">DOKUMENTASI </t>
  </si>
  <si>
    <t xml:space="preserve">RENCANA </t>
  </si>
  <si>
    <t>DED, masterplain, Renduk blm lengkap</t>
  </si>
  <si>
    <t>JUMLAH SELURUHNYA</t>
  </si>
  <si>
    <t>INDUK</t>
  </si>
  <si>
    <t>DED, masterplain, Renduk  lengkap sbg acuan</t>
  </si>
  <si>
    <t>RATA - RATA</t>
  </si>
  <si>
    <t>lap evaluasi renduk/draft revisi renduk</t>
  </si>
  <si>
    <t>RENCANA KERJA</t>
  </si>
  <si>
    <t>copy dokumen RK tdk lengkap/tdk sesuai Renduk</t>
  </si>
  <si>
    <t xml:space="preserve">copy dok RK yg isinya sebagian sesuai Renduk </t>
  </si>
  <si>
    <t>copy dok RK lintas SKPD yg semuanya sudah sesuai Renduk</t>
  </si>
  <si>
    <t>IMPLEMENTASI</t>
  </si>
  <si>
    <t>belum dilakukan</t>
  </si>
  <si>
    <t>lap kegiatan bhwa hasil blm sesuai RK/Renc Kerja</t>
  </si>
  <si>
    <t>Lap keg TIK sudah sesuai target RK</t>
  </si>
  <si>
    <t>Lap evaluasi/rapat evaluasi keg TIK rutin</t>
  </si>
  <si>
    <t>PEMBIAYAAN</t>
  </si>
  <si>
    <t>tdk ada/sangat minim, masih banyak kurang membiayai keg</t>
  </si>
  <si>
    <t>dok anggaran, alokasi tersedia tetapi sedikit utk TIK</t>
  </si>
  <si>
    <t>dok anggaran, alokasi banyak utk TIK</t>
  </si>
  <si>
    <t>dok anggaran, alokasi terpenuhi semua kebutuhan</t>
  </si>
  <si>
    <t>DIMENSI PERENCANAAN</t>
  </si>
  <si>
    <t>DIMENSI APLIKASI</t>
  </si>
  <si>
    <t>DIMENSI INFRASTRUKTUR</t>
  </si>
  <si>
    <t>DIMENSI KELEMBAGAAN</t>
  </si>
  <si>
    <t>ISI KUISIONER</t>
  </si>
  <si>
    <r>
      <t xml:space="preserve">Kuisioner ini akan berisi pertanyaan dengan jawaban bersifat </t>
    </r>
    <r>
      <rPr>
        <i/>
        <sz val="12"/>
        <color theme="1"/>
        <rFont val="Arial"/>
        <family val="2"/>
      </rPr>
      <t xml:space="preserve">check-list </t>
    </r>
    <r>
      <rPr>
        <sz val="12"/>
        <color theme="1"/>
        <rFont val="Arial"/>
        <family val="2"/>
      </rPr>
      <t>Kuisioner ini</t>
    </r>
    <r>
      <rPr>
        <i/>
        <sz val="12"/>
        <color theme="1"/>
        <rFont val="Arial"/>
        <family val="2"/>
      </rPr>
      <t xml:space="preserve"> </t>
    </r>
    <r>
      <rPr>
        <sz val="12"/>
        <color theme="1"/>
        <rFont val="Arial"/>
        <family val="2"/>
      </rPr>
      <t>berkaitan dengan 5 (lima) dimensi yaitu :</t>
    </r>
  </si>
  <si>
    <r>
      <t>1.</t>
    </r>
    <r>
      <rPr>
        <sz val="7"/>
        <color theme="1"/>
        <rFont val="Times New Roman"/>
        <family val="1"/>
      </rPr>
      <t xml:space="preserve">           </t>
    </r>
    <r>
      <rPr>
        <sz val="12"/>
        <color theme="1"/>
        <rFont val="Arial"/>
        <family val="2"/>
      </rPr>
      <t>Kebijakan</t>
    </r>
  </si>
  <si>
    <r>
      <t>2.</t>
    </r>
    <r>
      <rPr>
        <sz val="7"/>
        <color theme="1"/>
        <rFont val="Times New Roman"/>
        <family val="1"/>
      </rPr>
      <t xml:space="preserve">           </t>
    </r>
    <r>
      <rPr>
        <sz val="12"/>
        <color theme="1"/>
        <rFont val="Arial"/>
        <family val="2"/>
      </rPr>
      <t>Kelembagaan</t>
    </r>
  </si>
  <si>
    <r>
      <t>3.</t>
    </r>
    <r>
      <rPr>
        <sz val="7"/>
        <color theme="1"/>
        <rFont val="Times New Roman"/>
        <family val="1"/>
      </rPr>
      <t xml:space="preserve">           </t>
    </r>
    <r>
      <rPr>
        <sz val="12"/>
        <color theme="1"/>
        <rFont val="Arial"/>
        <family val="2"/>
      </rPr>
      <t>Infrastruktur</t>
    </r>
  </si>
  <si>
    <r>
      <t>4.</t>
    </r>
    <r>
      <rPr>
        <sz val="7"/>
        <color theme="1"/>
        <rFont val="Times New Roman"/>
        <family val="1"/>
      </rPr>
      <t xml:space="preserve">           </t>
    </r>
    <r>
      <rPr>
        <sz val="12"/>
        <color theme="1"/>
        <rFont val="Arial"/>
        <family val="2"/>
      </rPr>
      <t xml:space="preserve">Aplikasi </t>
    </r>
  </si>
  <si>
    <r>
      <t>5.</t>
    </r>
    <r>
      <rPr>
        <sz val="7"/>
        <color theme="1"/>
        <rFont val="Times New Roman"/>
        <family val="1"/>
      </rPr>
      <t xml:space="preserve">           </t>
    </r>
    <r>
      <rPr>
        <sz val="12"/>
        <color theme="1"/>
        <rFont val="Arial"/>
        <family val="2"/>
      </rPr>
      <t>Perencanaan</t>
    </r>
  </si>
  <si>
    <t>dan bagian kedua berisi pertanyaan yang menanyakan pendapat anda mengenai seputar kegiatan pemeringkatan e-Government ini.</t>
  </si>
  <si>
    <t>Sangat diharapkan setiap instansi dapat menjawab semua pertanyaan yang diberikan serta dapat melengkapi dengan data dukung yang ada.</t>
  </si>
  <si>
    <r>
      <t>v</t>
    </r>
    <r>
      <rPr>
        <sz val="7"/>
        <color theme="1"/>
        <rFont val="Times New Roman"/>
        <family val="1"/>
      </rPr>
      <t xml:space="preserve">   </t>
    </r>
    <r>
      <rPr>
        <b/>
        <sz val="11"/>
        <color theme="1"/>
        <rFont val="Arial"/>
        <family val="2"/>
      </rPr>
      <t>Untuk memperjelas pernyataan dan informasi dari jawaban anda. Harap melengkapinya dengan informasi pendukung berupa dokumen-dokumen baik berbentuk hardcopy maupun soft copy.</t>
    </r>
  </si>
  <si>
    <t>Pada bagian ini akan berisi pertanyaan-pertanyaan yang menanyakan pendapat anda mengenai pemanfaatan e-Government di organisasi masing-masing. Bagian ini bertujuan untuk lebih memperjelas status dan posisi organisasi anda dalam pemanfaatan e-Government. Mohon anda jawab dengan jelas sesuai instruksi yang diberikan dan berikan alasan jika diperlukan.</t>
  </si>
  <si>
    <r>
      <t>Berilah tanda (</t>
    </r>
    <r>
      <rPr>
        <b/>
        <sz val="12"/>
        <color theme="1"/>
        <rFont val="Arial"/>
        <family val="2"/>
      </rPr>
      <t>V</t>
    </r>
    <r>
      <rPr>
        <sz val="12"/>
        <color theme="1"/>
        <rFont val="Arial"/>
        <family val="2"/>
      </rPr>
      <t>) pada kolom sangat baik/kurang/baik/baik sekali sesuai dengan kondisi e-Government Saudara.</t>
    </r>
  </si>
  <si>
    <t>INSFRASTRUKTUR</t>
  </si>
  <si>
    <t>DATA DUKUNG</t>
  </si>
  <si>
    <t>:</t>
  </si>
  <si>
    <t>PEMERINTAH PROVINSI JAWA TENGAH 2019</t>
  </si>
  <si>
    <t>…......................................................</t>
  </si>
  <si>
    <t>KATEGORI PER SUB DIMENSI</t>
  </si>
  <si>
    <t>KATEGORI DIMENSI</t>
  </si>
  <si>
    <t xml:space="preserve">CATATAN : </t>
  </si>
  <si>
    <t>1. MOHON DI ISI PADA KOLOM YANG BERWARNA KUNING</t>
  </si>
  <si>
    <t xml:space="preserve">2. Pengisian pada kolom (V) </t>
  </si>
  <si>
    <t>Dimensi: Kebijakan</t>
  </si>
  <si>
    <t>Keterangan</t>
  </si>
  <si>
    <t>e-Leadership</t>
  </si>
  <si>
    <t>Tidak ada indikasi dukungan pimpinan</t>
  </si>
  <si>
    <t>dukungan yang diberikan masih terbatas secara lisan dan belum konsisten</t>
  </si>
  <si>
    <t>Dukungan diberikan secara lisan dan ditindaklanjuti</t>
  </si>
  <si>
    <t>Dukungan diberikan baik secara lisan dan tertulis, ditindaklanjuti, diawasi, dan didokumentasikan.</t>
  </si>
  <si>
    <t>menunjukkan komitmen konkrit dari pimpinan</t>
  </si>
  <si>
    <t>Prioritas TI dalam strategi</t>
  </si>
  <si>
    <t>Tidak ada prioritas TI dalam  dokumen strategis</t>
  </si>
  <si>
    <t>Sudah ada prioritas TI dalam dokumen strategis</t>
  </si>
  <si>
    <t>Sudah ada prioritas TI dalam dokumen strategis, dijadikan acuan, dan dilaksanakan</t>
  </si>
  <si>
    <t>Kebijakan TI Internal</t>
  </si>
  <si>
    <t>Tidak ada kebijakan internal terkait penerapan TI</t>
  </si>
  <si>
    <t>Terdapat beberapa kebijakan internal terkait penerapan TI</t>
  </si>
  <si>
    <t>Terdapat kebijakan internal terkait penerapan TI dan dilaksanakan, serta memenuhi sebagian kebutuhan</t>
  </si>
  <si>
    <t>Tidak ada petunjuk pelaksanaan terkait penerapan kebijakan TI</t>
  </si>
  <si>
    <t>Terdapat beberapa petunjuk pelaksanaan terkait penerapan kebijakan TI</t>
  </si>
  <si>
    <t>Terdapat petunjuk pelaksanaan terkait penerapan kebijakan TI dan dilaksanakan, serta memenuhi sebagian kebutuhan</t>
  </si>
  <si>
    <t>Tidak ada Manajemen Kinerja dan Kepatuhan Kebijakan TI</t>
  </si>
  <si>
    <t>Sudah ada sebagian kegiatan terkait Manajemen Kinerja dan Kepatuhan Kebijakan TI</t>
  </si>
  <si>
    <t>Kegiatan terkait Manajemen Kinerja dan Kepatuhan Kebijakan TI sudah dilakukan secara periodik</t>
  </si>
  <si>
    <t>Note: Dokumen yg harus dibawa: RPJM Daerah, Renstra Instansi, Renstra Dinas, Peraturan, Keputusan, dan Surat Edaran, Hasil Evaluasi/Audit terkait TI, LAKIP</t>
  </si>
  <si>
    <t>Dimensi: Kelembagaan</t>
  </si>
  <si>
    <t xml:space="preserve">Struktur Organisasi TI </t>
  </si>
  <si>
    <t>struktur organisasi TI belum ada atau tidak mencerminkan kebutuhan pengelolaan TI</t>
  </si>
  <si>
    <t>struktur organisasi TI sudah ada dan mencerminkan sebagian kebutuhan pengelolaan TI</t>
  </si>
  <si>
    <t>struktur organisasi TI sudah lengkap dan mencerminkan sebagian besar kebutuhan pengelolaan TI</t>
  </si>
  <si>
    <t xml:space="preserve">Sumber Daya Manusia </t>
  </si>
  <si>
    <t>Tidak mempunyai SDM yang memiliki kompetensi sesuai kebutuhan baik internal maupun melalui pihak ketiga</t>
  </si>
  <si>
    <t xml:space="preserve">Sudah ada SDM yang memiliki kompetensi dan memenuhi sebagian kebutuhan baik internal maupun melalui pihak ketiga </t>
  </si>
  <si>
    <t>Sudah ada SDM yang memiliki kompetensi dan memenuhi sebagian besar kebutuhan baik internal maupun melalui pihak ketiga untuk hal-hal tertentu</t>
  </si>
  <si>
    <t>yg dimaksud dgn memiliki SDM TI tidak hanya mencakup ASN, tapi juga mencakup pegawai outsource</t>
  </si>
  <si>
    <t>Tidak memiliki struktur Komite TI</t>
  </si>
  <si>
    <t>Sudah ada struktur Komite TI yang mewakili sebagian eksekutif dan memenuhi sebagian kebutuhan</t>
  </si>
  <si>
    <t>Sudah ada struktur Komite TI yang mewakili sebagian besar eksekutif dan memenuhi sebagian besar kebutuhan</t>
  </si>
  <si>
    <t>Tidak ada peran CIO</t>
  </si>
  <si>
    <t>peran CIO memenuhi sebagian kebutuhan perencanaan, pembangunan, pelaksanaan, dan evaluasi TI</t>
  </si>
  <si>
    <t>peran CIO memenuhi sebagian besar kebutuhan perencanaan, pembangunan, pelaksanaan, dan evaluasi TI</t>
  </si>
  <si>
    <t xml:space="preserve">Peran CIO adalah melakukan manajemen TI yang meliputi sekurang-kurangnya merencanakan, membangun, melaksanakan, mengevaluasi TI </t>
  </si>
  <si>
    <t>Tidak ada program peningkatan kompetensi dan jenjang karir SDM TI</t>
  </si>
  <si>
    <t>Memiliki program peningkatan kompetensi dan jenjang karir SDM TI namun masih bersifat ad hoc dan terbatas</t>
  </si>
  <si>
    <t>Memiliki program peningkatan kompetensi dan jenjang karir SDM TI yang terencana sesuai dengan jenjang karir, namun belum terlaksana dengan baik</t>
  </si>
  <si>
    <t>Dimensi: Infrastruktur</t>
  </si>
  <si>
    <t xml:space="preserve"> ruang server tidak tersedia atau fasiltas sangat minim</t>
  </si>
  <si>
    <t xml:space="preserve"> - tersedia, belum lengkap dan belum memenuhi ketentuan.
 - mayoritas dikelola pihak ketiga.</t>
  </si>
  <si>
    <t xml:space="preserve"> - tersedia, fasilitas pendukung lengkap, memenuhi ketentuan, dan menampung sebagian kebutuhan secara terpadu
 - penggunaan pihak ketiga belum terkelola dengan baik  </t>
  </si>
  <si>
    <t xml:space="preserve"> - tersedia, fasilitas pendukung lengkap, memenuhi ketentuan, dan menampung sebagian kebutuhan secara terpadu
 – penggunaan pihak ketiga sudah  terkelola dengan baik  </t>
  </si>
  <si>
    <t>Pihak ketiga untuk pembagian beban dan pemulihan bencana, dapat diterapkan dengan tetap memperhatikan kemandirian dan kendali</t>
  </si>
  <si>
    <t>NOC tidak tersedia</t>
  </si>
  <si>
    <t>NOC sudah tersedia namun fasilitas pendukung belum lengkap dan juga belum memenuhi ketentuan</t>
  </si>
  <si>
    <t>NOC sudah tersedia, fasilitas pendukung lengkap, memenuhi ketentuan, dan menampung sebagian kebutuhan secara terpadu dan terkendali</t>
  </si>
  <si>
    <t>Infrastruktur jaringan tidak tersedia atau sangat minim</t>
  </si>
  <si>
    <t>Jaringan data sudah tersedia namun belum mencakup semua satuan kerja serta belum terkelola secara baik</t>
  </si>
  <si>
    <t>Jaringan data sudah tersedia dan sudah mencakup semua satuan kerja, tetapi belum diterapkan secara terpadu dan terkelola baik</t>
  </si>
  <si>
    <t>Tidak memiliki tata kelola infrastruktur TIK</t>
  </si>
  <si>
    <t>Sudah memiliki tata kelola infrastruktur TIK namun belum lengkap</t>
  </si>
  <si>
    <t>Sudah memiliki tata kelola infrastruktur TIK yang lengkap</t>
  </si>
  <si>
    <t>Tidak memiliki Sistem Manajemen Pengamanan Informasi</t>
  </si>
  <si>
    <t>Sudah memiliki Sistem Manajemen Pengamanan Informasi namun belum lengkap</t>
  </si>
  <si>
    <t>Sudah memiliki Sistem Manajemen Pengamanan Informasi yang lengkap</t>
  </si>
  <si>
    <t>Meliputi ketersediaan kebijakan keamanan, mekanisme pengamanan, fasilitas kontrol akses, fasilitas pengamanan, rencana keberlangsungan, dan dilengkapi dengan sertifikasi  independen</t>
  </si>
  <si>
    <t>Dimensi: Aplikasi</t>
  </si>
  <si>
    <t xml:space="preserve">Pengelolaan saluran interaksi belum dilakukan atau sangat minim </t>
  </si>
  <si>
    <t>Pengelolaan saluran interaksi sudah dilakukan sebagian, tetapi belum efektif dari segi jenis saluran dan cakupan layanan untuk memenuhi kebutuhan</t>
  </si>
  <si>
    <t>Pengelolaan saluran interaksi sudah dilakukan lengkap, dan  efektif dari segi jenis saluran dan cakupan layanan untuk memenuhi kebutuhan, namun belum didukung oleh kemampuan menjaga keberlangsungan</t>
  </si>
  <si>
    <t xml:space="preserve">Pengelolaan sistem elektronik yang berfungsi sebagai saluran interaksi baik secara internal maupun eksternal yang terdiri dari situs internet, aplikasi mobile, pusat panggilan, SMS, sosial media, dan saluran/media  lain yang mendukung layanan aplikasi. </t>
  </si>
  <si>
    <t>Situs web (homepage) dan saluran interaksi lainnya / Multichannel System. Kanal Interaksi</t>
  </si>
  <si>
    <t>Tidak memiliki situs web sebagai alamat resmi instansi</t>
  </si>
  <si>
    <t>Memiliki situs web resmi namun hanya berisi informasi statis dan belum mengikuti ketentuan tentang nama domain instansi penyelenggaran negara</t>
  </si>
  <si>
    <t>Memiliki situs web resmi, sudah bersifat dinamis, memberikan layanan interaktif, dan sudah mengikuti ketentuan tentang nama domain instansi penyelenggaran negara</t>
  </si>
  <si>
    <t>Memiliki situs web resmi, sudah bersifat dinamis, memberikan layanan interaktif, sudah mengikuti ketentuan tentang nama domain instansi penyelenggaran negara, dan terintegrasi dengan layanan publik</t>
  </si>
  <si>
    <t>Aplikasi umum tidak tersedia atau pemanfaatannya sangat minim</t>
  </si>
  <si>
    <t xml:space="preserve">Aplikasi umum tersedia sebagian dan pemanfaatannya memenuhi sebagian kebutuhan </t>
  </si>
  <si>
    <t>Aplikasi umum tersedia sebagian dan pemanfaatannya memenuhi sebagian besar kebutuhan, serta didukung oleh mekanisme untuk menjaga keberlangsungannya</t>
  </si>
  <si>
    <t>Aplikasi Umum merupakan aplikasi yang dikelola dan digunakan secara seragam oleh semua Badan Pemerintahan. 
Dalam bentuk pemanfaatan oleh internal maupun layanan publik.</t>
  </si>
  <si>
    <t>Aplikasi khusus tidak tersedia atau pemanfaatannya sangat minim</t>
  </si>
  <si>
    <t xml:space="preserve">Aplikasi khusus tersedia sebagian dan pemanfaatannya memenuhi sebagian kebutuhan </t>
  </si>
  <si>
    <t>Aplikasi khusus tersedia sebagian dan pemanfaatannya memenuhi sebagian besar kebutuhan, serta didukung oleh mekanisme untuk menjaga keberlangsungannya (kompetensi, perawatan, pengembangan lebih lanjut, manajemen kinerja)</t>
  </si>
  <si>
    <t>Aplikasi Khusus merupakan aplikasi yang dibangun, dikembangkan, dikelola, dan digunakan oleh Badan Pemerintahan tertentu sesuai fungsinya
Dalam bentuk pemanfaatan oleh internal maupun layanan publik.</t>
  </si>
  <si>
    <t>Aplikasi Umum dan Khusus Pemerintahan / Generic Smart Apps</t>
  </si>
  <si>
    <t>Aplikasi khusus dan umum tidak tersedia</t>
  </si>
  <si>
    <t>Aplikasi khusus dan umum tersedia, namun belum mengikuti ketentuan dan belum lengkap</t>
  </si>
  <si>
    <t>Aplikasi khusus dan umum tersedia, sudah mengikuti ketentuan dan lengkap, dan sebagian sudah digunakan</t>
  </si>
  <si>
    <t>Aplikasi khusus dan umum tersedia, sudah mengikuti ketentuan dan lengkap, dan sudah digunakan secara menyeluruh</t>
  </si>
  <si>
    <t>lengkap: aplikasi yg ditetapkan oleh Kominfo --&gt; siMaya, PNS Mail, siCantik, Mantra, PNS Box, Office Productivity Tools, CMS, Perangkat pendukung situs, aplikasi kepegawaian, keuangan, pengadaan barang/jasa, JDIH, kependudukan.
Aplikasi nasional adlh aplikasi yg seragam, secara umum digunakan oleh semua instansi yg ditetapkan oleh Gov CIO. Pengembangan aplikasi ini dilakukan oleh masing-masing instansi yg memiliki kewenangan terhadap bidang terkait. Lintas sektoral, nasional.</t>
  </si>
  <si>
    <t>Aplikasi Pendukung / Supporting Apps</t>
  </si>
  <si>
    <r>
      <t xml:space="preserve">Seluruh aplikasi pendukung </t>
    </r>
    <r>
      <rPr>
        <b/>
        <sz val="11"/>
        <rFont val="Arial"/>
        <family val="2"/>
      </rPr>
      <t>tidak</t>
    </r>
    <r>
      <rPr>
        <sz val="11"/>
        <rFont val="Arial"/>
        <family val="2"/>
      </rPr>
      <t xml:space="preserve"> legal dan/atau </t>
    </r>
    <r>
      <rPr>
        <b/>
        <sz val="11"/>
        <rFont val="Arial"/>
        <family val="2"/>
      </rPr>
      <t>tidak</t>
    </r>
    <r>
      <rPr>
        <sz val="11"/>
        <rFont val="Arial"/>
        <family val="2"/>
      </rPr>
      <t xml:space="preserve"> mengikuti ketentuan. </t>
    </r>
    <r>
      <rPr>
        <b/>
        <sz val="11"/>
        <rFont val="Arial"/>
        <family val="2"/>
      </rPr>
      <t xml:space="preserve">Belum </t>
    </r>
    <r>
      <rPr>
        <sz val="11"/>
        <rFont val="Arial"/>
        <family val="2"/>
      </rPr>
      <t>ada aplikasi berbasis Kode Sumber Terbuka (Open Source)</t>
    </r>
  </si>
  <si>
    <r>
      <t xml:space="preserve">Sebagian aplikasi pendukung </t>
    </r>
    <r>
      <rPr>
        <b/>
        <sz val="11"/>
        <rFont val="Arial"/>
        <family val="2"/>
      </rPr>
      <t>belum</t>
    </r>
    <r>
      <rPr>
        <sz val="11"/>
        <rFont val="Arial"/>
        <family val="2"/>
      </rPr>
      <t xml:space="preserve"> legal dan/atau </t>
    </r>
    <r>
      <rPr>
        <b/>
        <sz val="11"/>
        <rFont val="Arial"/>
        <family val="2"/>
      </rPr>
      <t xml:space="preserve">tidak </t>
    </r>
    <r>
      <rPr>
        <sz val="11"/>
        <rFont val="Arial"/>
        <family val="2"/>
      </rPr>
      <t xml:space="preserve">mengikuti ketentuan. </t>
    </r>
    <r>
      <rPr>
        <b/>
        <sz val="11"/>
        <rFont val="Arial"/>
        <family val="2"/>
      </rPr>
      <t>Belum</t>
    </r>
    <r>
      <rPr>
        <sz val="11"/>
        <rFont val="Arial"/>
        <family val="2"/>
      </rPr>
      <t xml:space="preserve"> ada aplikasi berbasis Kode Sumber Terbuka (Open Source)</t>
    </r>
  </si>
  <si>
    <r>
      <t xml:space="preserve">Sebagian aplikasi pendukung </t>
    </r>
    <r>
      <rPr>
        <b/>
        <sz val="11"/>
        <rFont val="Arial"/>
        <family val="2"/>
      </rPr>
      <t>belum</t>
    </r>
    <r>
      <rPr>
        <sz val="11"/>
        <rFont val="Arial"/>
        <family val="2"/>
      </rPr>
      <t xml:space="preserve"> legal dan/atau </t>
    </r>
    <r>
      <rPr>
        <b/>
        <sz val="11"/>
        <rFont val="Arial"/>
        <family val="2"/>
      </rPr>
      <t>tidak</t>
    </r>
    <r>
      <rPr>
        <sz val="11"/>
        <rFont val="Arial"/>
        <family val="2"/>
      </rPr>
      <t xml:space="preserve"> mengikuti ketentuan. </t>
    </r>
    <r>
      <rPr>
        <b/>
        <sz val="11"/>
        <rFont val="Arial"/>
        <family val="2"/>
      </rPr>
      <t>Sudah</t>
    </r>
    <r>
      <rPr>
        <sz val="11"/>
        <rFont val="Arial"/>
        <family val="2"/>
      </rPr>
      <t xml:space="preserve"> ada aplikasi berbasis Kode Sumber Terbuka (Open Source)</t>
    </r>
  </si>
  <si>
    <r>
      <t xml:space="preserve">Seluruh aplikasi pendukung </t>
    </r>
    <r>
      <rPr>
        <b/>
        <sz val="11"/>
        <rFont val="Arial"/>
        <family val="2"/>
      </rPr>
      <t>sudah</t>
    </r>
    <r>
      <rPr>
        <sz val="11"/>
        <rFont val="Arial"/>
        <family val="2"/>
      </rPr>
      <t xml:space="preserve"> legal dan mengikuti ketentuan</t>
    </r>
  </si>
  <si>
    <t>opensource (oss)</t>
  </si>
  <si>
    <t>Tidak melaksanakan manajemen data atau sangat minim</t>
  </si>
  <si>
    <t>Sudah melaksanakan sebagian kecil manajemen data namun belum lengkap</t>
  </si>
  <si>
    <t>Sudah melaksanakan sebagian besar manajemen data didukung oleh dengan ketersediaan kompetensi dan kebijakan</t>
  </si>
  <si>
    <t>Tidak memiliki kemampuan menjalankan  interoperabilitas aplikasi di lingkungan instansi sendiri</t>
  </si>
  <si>
    <t>Sudah memiliki kemampuan interoperabilitas aplikasi di lingkungan instansi sendiri</t>
  </si>
  <si>
    <t>Sudah memiliki kemampuan interoperabilitas aplikasi, mengambil langkah-langkah, dan menerapkan sebagian di lingkungan instansi sendiri</t>
  </si>
  <si>
    <t>Untuk Kementerian/Lembaga Pemerintah Non Kementerian:</t>
  </si>
  <si>
    <r>
      <t>Aplikasi fungsional utama 1 (Pelayanan Publik):</t>
    </r>
    <r>
      <rPr>
        <sz val="9"/>
        <color indexed="8"/>
        <rFont val="Arial"/>
        <family val="2"/>
      </rPr>
      <t xml:space="preserve">   Aplikasi spesifik ke tupoksi Kementerian/LPNK terhadap pemangku kepentingan eksternal (contoh: Pendaftaran dan Perijinan untuk Bisnis dan Investasi), Pengaduan Masyarakat, Publikasi Informasi Umum &amp; Kepemerintahan</t>
    </r>
  </si>
  <si>
    <r>
      <t>Aplikasi fungsional utama 2 (Administrasi dan Manajemen Umum):</t>
    </r>
    <r>
      <rPr>
        <sz val="9"/>
        <color indexed="8"/>
        <rFont val="Arial"/>
        <family val="2"/>
      </rPr>
      <t xml:space="preserve">   Surat Elektronik, Sistem Dokumen Elektronik, Sistem Pendukung Keputusan, Kolaborasi dan Koordinasi, Manajemen Pelaporan Pemerintahan</t>
    </r>
  </si>
  <si>
    <r>
      <t>Aplikasi fungsional utama 3 (Administrasi Legislasi):</t>
    </r>
    <r>
      <rPr>
        <sz val="9"/>
        <color indexed="8"/>
        <rFont val="Arial"/>
        <family val="2"/>
      </rPr>
      <t xml:space="preserve">   Katalog Hukum, Peraturan dan Perundangan </t>
    </r>
  </si>
  <si>
    <r>
      <t>Aplikasi fungsional utama 4 (Manajemen Pembangunan):</t>
    </r>
    <r>
      <rPr>
        <sz val="9"/>
        <color indexed="8"/>
        <rFont val="Arial"/>
        <family val="2"/>
      </rPr>
      <t xml:space="preserve">   Pengelolaan Data Pembangunan dan Perencanaan Pembangunan terkait sektor masing-masing, Sistem Pengadaan Barang dan Jasa,  Pengelolaan dan Monitoring Proyek/Kegiatan, Sistem Evaluasi dan Informasi Hasil Pembangunan</t>
    </r>
  </si>
  <si>
    <r>
      <t>Aplikasi fungsional utama 5 (Manajemen Keuangan):</t>
    </r>
    <r>
      <rPr>
        <sz val="9"/>
        <color indexed="8"/>
        <rFont val="Arial"/>
        <family val="2"/>
      </rPr>
      <t xml:space="preserve">  Sistem Anggaran,  Sistem Kas dan Perbendaharaan,  Sistem Akuntansi</t>
    </r>
  </si>
  <si>
    <r>
      <t>Aplikasi fungsional utama 6 (Manajemen Kepegawaian):</t>
    </r>
    <r>
      <rPr>
        <sz val="9"/>
        <color indexed="8"/>
        <rFont val="Arial"/>
        <family val="2"/>
      </rPr>
      <t xml:space="preserve">  Penerimaan Pegawai, Sistem Absensi &amp; Penggajian, Sistem Penilaian Kinerja, Sistem Pendidikan &amp; Latihan</t>
    </r>
  </si>
  <si>
    <t>Contoh Aplikasi:</t>
  </si>
  <si>
    <r>
      <t>Aplikasi fungsional utama 1 (Pelayanan Publik):</t>
    </r>
    <r>
      <rPr>
        <sz val="9"/>
        <color indexed="8"/>
        <rFont val="Arial"/>
        <family val="2"/>
      </rPr>
      <t xml:space="preserve">   Kependudukan, Perpajakan dan Retribusi, Pendaftaran dan Perijinan, Bisnis dan Investasi, Pengaduan Masyarakat, Publikasi Informasi Umum &amp; Kepemerintahan</t>
    </r>
  </si>
  <si>
    <r>
      <t>Aplikasi fungsional utama 3 (Administrasi Legislasi):</t>
    </r>
    <r>
      <rPr>
        <sz val="9"/>
        <color indexed="8"/>
        <rFont val="Arial"/>
        <family val="2"/>
      </rPr>
      <t xml:space="preserve">   Sistem Administrasi DPRD, Sistem Pemilu Daerah, Katalog Hukum, Peraturan dan Perundangan </t>
    </r>
  </si>
  <si>
    <r>
      <t>Aplikasi fungsional utama 4 (Manajemen Pembangunan):</t>
    </r>
    <r>
      <rPr>
        <sz val="9"/>
        <color indexed="8"/>
        <rFont val="Arial"/>
        <family val="2"/>
      </rPr>
      <t xml:space="preserve">   SIM Data Pembangunan, Perencanaan Pembangunan Daerah, Sistem Pengadaan Barang &amp; Jasa,  Pengelolaan &amp; Monitoring Proyek/Kegiatan, Sistem Evaluasi &amp; Informasi Hasil Pembagunan</t>
    </r>
  </si>
  <si>
    <r>
      <t>Aplikasi fungsional utama 5 (Manajemen Keuangan):</t>
    </r>
    <r>
      <rPr>
        <sz val="9"/>
        <color indexed="8"/>
        <rFont val="Arial"/>
        <family val="2"/>
      </rPr>
      <t xml:space="preserve">  Sistem Anggaran, Sistem Kas dan Perbendaharaan, Sistem Akuntansi </t>
    </r>
  </si>
  <si>
    <t>Dimensi: Perencanaan</t>
  </si>
  <si>
    <t xml:space="preserve">Mekanisme Perencanaan TIK </t>
  </si>
  <si>
    <t>Belum ada mekanisme perencanaan TIK terpadu lintas PD yang dikoordinasikan oleh PD yang membidangi TI</t>
  </si>
  <si>
    <t>Sudah ada mekanisme perencanaan TIK terpadu lintas PD yang dikoordinasikan oleh PD yang membidangi TI namun belum mencakup semua PD dan semua aspek TI</t>
  </si>
  <si>
    <t>Sudah ada mekanisme perencanaan TI yang terpadu lintas PD yang dikoordinasikan oleh PD yang membidangi TI, sudah meliputi semua PD dan semua aspek TI</t>
  </si>
  <si>
    <t>Sudah ada mekanisme perencanaan TI yang terpadu lintas PD yang dikoordinasikan oleh PD yang membidangi TI, sudah meliputi semua PD dan semua aspek TI, disertai dengan inisiatif-inisiatif berbagi pakai dan pemanfaatan bersama</t>
  </si>
  <si>
    <t>Tidak ada dokumen rencana induk TI yang  masih berlaku</t>
  </si>
  <si>
    <t>Ada dokumen rencana induk TI namun belum lengkap dan belum melibatkan pemangku kepentingan dalam perumusan kebutuhan</t>
  </si>
  <si>
    <t>Ada dokumen rencana induk TI yang lengkap, dan sudah digunakan sebagai acuan dan sudah melibatkan sebagian pemangku kepentingan</t>
  </si>
  <si>
    <t>Tidak ada dokumen rencana kerja TI</t>
  </si>
  <si>
    <t>Ada dokumen rencana  kerja TI namun belum lengkap, tidak sesuai dengan rencana induk atau acuan lain</t>
  </si>
  <si>
    <t>Ada dokumen rencana  kerja TI yang lengkap dan terpadu (lintas perangkat daerah), sebagian sesuai dengan rencana induk atau acuan lain</t>
  </si>
  <si>
    <t>Implementasi rencana kerja TI belum dilakukan sama sekali atau sangat minim</t>
  </si>
  <si>
    <t>Implementasi TI sudah dilakukan namun belum sesuai dengan dokumen rencana kerja TI</t>
  </si>
  <si>
    <t xml:space="preserve">Implementasi TI sudah dilakukan sesuai dengan dokumen rencana kerja TI </t>
  </si>
  <si>
    <t>Anggaran untuk implementasi TI sangat minim</t>
  </si>
  <si>
    <t>Anggaran untuk implementasi TI sudah tersedia untuk mendukung sebagian kebutuhan TI</t>
  </si>
  <si>
    <t>Anggaran untuk implementasi TI sudah tersedia untuk mendukung seluruh kebutuhan TI saat ini yang direncanakan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</si>
</sst>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charset val="1"/>
      <scheme val="minor"/>
    </font>
    <font>
      <b/>
      <sz val="12"/>
      <color theme="1"/>
      <name val="Arial"/>
      <family val="2"/>
    </font>
    <font>
      <b/>
      <sz val="11"/>
      <color theme="1"/>
      <name val="Calibri"/>
      <family val="2"/>
      <scheme val="minor"/>
    </font>
    <font>
      <b/>
      <sz val="14"/>
      <color theme="1"/>
      <name val="Calibri"/>
      <family val="2"/>
      <scheme val="minor"/>
    </font>
    <font>
      <b/>
      <sz val="11"/>
      <color theme="1"/>
      <name val="Arial"/>
      <family val="2"/>
    </font>
    <font>
      <b/>
      <sz val="11"/>
      <color theme="1"/>
      <name val="Calibri"/>
      <family val="2"/>
      <charset val="1"/>
      <scheme val="minor"/>
    </font>
    <font>
      <b/>
      <sz val="12"/>
      <color theme="1"/>
      <name val="Tahoma"/>
      <family val="2"/>
    </font>
    <font>
      <sz val="12"/>
      <color theme="1"/>
      <name val="Calibri"/>
      <family val="2"/>
      <charset val="1"/>
      <scheme val="minor"/>
    </font>
    <font>
      <b/>
      <sz val="16"/>
      <color theme="1"/>
      <name val="Calibri"/>
      <family val="2"/>
      <scheme val="minor"/>
    </font>
    <font>
      <b/>
      <sz val="10"/>
      <color theme="1"/>
      <name val="Arial"/>
      <family val="2"/>
    </font>
    <font>
      <b/>
      <sz val="12"/>
      <color theme="1"/>
      <name val="Calibri"/>
      <family val="2"/>
      <scheme val="minor"/>
    </font>
    <font>
      <b/>
      <sz val="11"/>
      <color theme="1"/>
      <name val="Times New Roman"/>
      <family val="1"/>
    </font>
    <font>
      <sz val="11"/>
      <color theme="1"/>
      <name val="Arial"/>
      <family val="2"/>
    </font>
    <font>
      <b/>
      <u/>
      <sz val="11"/>
      <color theme="1"/>
      <name val="Arial"/>
      <family val="2"/>
    </font>
    <font>
      <sz val="14"/>
      <color theme="1"/>
      <name val="Arial"/>
      <family val="2"/>
    </font>
    <font>
      <sz val="12"/>
      <color theme="1"/>
      <name val="Arial"/>
      <family val="2"/>
    </font>
    <font>
      <b/>
      <sz val="14"/>
      <color theme="1"/>
      <name val="Arial"/>
      <family val="2"/>
    </font>
    <font>
      <sz val="12"/>
      <color theme="1"/>
      <name val="Tahoma"/>
      <family val="2"/>
    </font>
    <font>
      <sz val="7"/>
      <color theme="1"/>
      <name val="Times New Roman"/>
      <family val="1"/>
    </font>
    <font>
      <sz val="14"/>
      <color theme="1"/>
      <name val="Calibri"/>
      <family val="2"/>
      <scheme val="minor"/>
    </font>
    <font>
      <i/>
      <sz val="12"/>
      <color theme="1"/>
      <name val="Arial"/>
      <family val="2"/>
    </font>
    <font>
      <sz val="11"/>
      <color theme="1"/>
      <name val="Wingdings"/>
      <charset val="2"/>
    </font>
    <font>
      <sz val="12"/>
      <color theme="1"/>
      <name val="Calibri"/>
      <family val="2"/>
      <scheme val="minor"/>
    </font>
    <font>
      <b/>
      <u/>
      <sz val="12"/>
      <color theme="1"/>
      <name val="Calibri"/>
      <family val="2"/>
      <scheme val="minor"/>
    </font>
    <font>
      <b/>
      <sz val="14"/>
      <color rgb="FFFF0000"/>
      <name val="Calibri"/>
      <family val="2"/>
      <scheme val="minor"/>
    </font>
    <font>
      <sz val="10"/>
      <name val="Arial"/>
      <family val="2"/>
    </font>
    <font>
      <b/>
      <sz val="14"/>
      <name val="Arial"/>
      <family val="2"/>
    </font>
    <font>
      <b/>
      <sz val="12"/>
      <name val="Arial"/>
      <family val="2"/>
    </font>
    <font>
      <b/>
      <sz val="10"/>
      <name val="Arial"/>
      <family val="2"/>
    </font>
    <font>
      <b/>
      <sz val="11"/>
      <name val="Arial"/>
      <family val="2"/>
    </font>
    <font>
      <sz val="11"/>
      <name val="Arial"/>
      <family val="2"/>
    </font>
    <font>
      <b/>
      <sz val="9"/>
      <name val="Arial"/>
      <family val="2"/>
    </font>
    <font>
      <sz val="9"/>
      <name val="Arial"/>
      <family val="2"/>
    </font>
    <font>
      <b/>
      <i/>
      <sz val="9"/>
      <name val="Arial"/>
      <family val="2"/>
    </font>
    <font>
      <sz val="12"/>
      <name val="Arial"/>
      <family val="2"/>
    </font>
    <font>
      <strike/>
      <sz val="9"/>
      <name val="Arial"/>
      <family val="2"/>
    </font>
    <font>
      <b/>
      <sz val="11"/>
      <color indexed="10"/>
      <name val="Arial"/>
      <family val="2"/>
    </font>
    <font>
      <b/>
      <sz val="9"/>
      <color indexed="8"/>
      <name val="Arial"/>
      <family val="2"/>
    </font>
    <font>
      <sz val="9"/>
      <color indexed="8"/>
      <name val="Arial"/>
      <family val="2"/>
    </font>
    <font>
      <sz val="11"/>
      <color indexed="8"/>
      <name val="Arial"/>
      <family val="2"/>
    </font>
  </fonts>
  <fills count="16">
    <fill>
      <patternFill patternType="none"/>
    </fill>
    <fill>
      <patternFill patternType="gray125"/>
    </fill>
    <fill>
      <patternFill patternType="solid">
        <fgColor rgb="FF00B05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92D050"/>
        <bgColor indexed="64"/>
      </patternFill>
    </fill>
    <fill>
      <patternFill patternType="solid">
        <fgColor rgb="FF0070C0"/>
        <bgColor indexed="64"/>
      </patternFill>
    </fill>
    <fill>
      <patternFill patternType="solid">
        <fgColor rgb="FFFF0000"/>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C000"/>
        <bgColor indexed="64"/>
      </patternFill>
    </fill>
    <fill>
      <patternFill patternType="solid">
        <fgColor indexed="27"/>
        <bgColor indexed="41"/>
      </patternFill>
    </fill>
    <fill>
      <patternFill patternType="solid">
        <fgColor indexed="9"/>
        <bgColor indexed="26"/>
      </patternFill>
    </fill>
    <fill>
      <patternFill patternType="solid">
        <fgColor indexed="31"/>
        <bgColor indexed="41"/>
      </patternFill>
    </fill>
    <fill>
      <patternFill patternType="solid">
        <fgColor indexed="26"/>
        <bgColor indexed="27"/>
      </patternFill>
    </fill>
  </fills>
  <borders count="130">
    <border>
      <left/>
      <right/>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style="medium">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style="medium">
        <color rgb="FF000000"/>
      </left>
      <right/>
      <top/>
      <bottom/>
      <diagonal/>
    </border>
    <border>
      <left style="medium">
        <color indexed="64"/>
      </left>
      <right style="medium">
        <color indexed="64"/>
      </right>
      <top style="thin">
        <color indexed="64"/>
      </top>
      <bottom style="medium">
        <color indexed="64"/>
      </bottom>
      <diagonal/>
    </border>
    <border>
      <left/>
      <right style="medium">
        <color rgb="FF000000"/>
      </right>
      <top/>
      <bottom/>
      <diagonal/>
    </border>
    <border>
      <left style="medium">
        <color indexed="64"/>
      </left>
      <right style="medium">
        <color indexed="64"/>
      </right>
      <top style="thin">
        <color indexed="64"/>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rgb="FF000000"/>
      </left>
      <right style="thin">
        <color indexed="64"/>
      </right>
      <top style="medium">
        <color indexed="64"/>
      </top>
      <bottom/>
      <diagonal/>
    </border>
    <border>
      <left style="medium">
        <color rgb="FF000000"/>
      </left>
      <right style="thin">
        <color indexed="64"/>
      </right>
      <top/>
      <bottom/>
      <diagonal/>
    </border>
    <border>
      <left style="medium">
        <color rgb="FF000000"/>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bottom/>
      <diagonal/>
    </border>
    <border>
      <left/>
      <right/>
      <top style="dotted">
        <color indexed="64"/>
      </top>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bottom/>
      <diagonal/>
    </border>
    <border>
      <left style="thin">
        <color indexed="64"/>
      </left>
      <right style="medium">
        <color rgb="FF000000"/>
      </right>
      <top style="thin">
        <color indexed="64"/>
      </top>
      <bottom/>
      <diagonal/>
    </border>
    <border>
      <left style="thin">
        <color indexed="64"/>
      </left>
      <right style="medium">
        <color rgb="FF000000"/>
      </right>
      <top/>
      <bottom style="thin">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indexed="64"/>
      </right>
      <top style="medium">
        <color rgb="FF000000"/>
      </top>
      <bottom style="medium">
        <color rgb="FF000000"/>
      </bottom>
      <diagonal/>
    </border>
    <border>
      <left style="medium">
        <color rgb="FF000000"/>
      </left>
      <right style="medium">
        <color indexed="64"/>
      </right>
      <top style="medium">
        <color indexed="64"/>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8"/>
      </left>
      <right style="medium">
        <color indexed="8"/>
      </right>
      <top style="medium">
        <color indexed="8"/>
      </top>
      <bottom/>
      <diagonal/>
    </border>
    <border>
      <left/>
      <right/>
      <top style="medium">
        <color indexed="8"/>
      </top>
      <bottom style="medium">
        <color indexed="8"/>
      </bottom>
      <diagonal/>
    </border>
    <border>
      <left style="medium">
        <color indexed="8"/>
      </left>
      <right style="medium">
        <color indexed="8"/>
      </right>
      <top/>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bottom style="medium">
        <color indexed="8"/>
      </bottom>
      <diagonal/>
    </border>
    <border>
      <left style="medium">
        <color indexed="8"/>
      </left>
      <right style="medium">
        <color indexed="8"/>
      </right>
      <top/>
      <bottom style="thin">
        <color indexed="8"/>
      </bottom>
      <diagonal/>
    </border>
    <border>
      <left style="medium">
        <color indexed="8"/>
      </left>
      <right style="medium">
        <color indexed="8"/>
      </right>
      <top style="medium">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thin">
        <color indexed="8"/>
      </top>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right style="medium">
        <color indexed="8"/>
      </right>
      <top style="medium">
        <color indexed="8"/>
      </top>
      <bottom/>
      <diagonal/>
    </border>
    <border>
      <left style="medium">
        <color indexed="64"/>
      </left>
      <right style="medium">
        <color indexed="64"/>
      </right>
      <top style="medium">
        <color indexed="64"/>
      </top>
      <bottom style="hair">
        <color indexed="8"/>
      </bottom>
      <diagonal/>
    </border>
    <border>
      <left style="medium">
        <color indexed="64"/>
      </left>
      <right style="medium">
        <color indexed="64"/>
      </right>
      <top style="hair">
        <color indexed="8"/>
      </top>
      <bottom style="medium">
        <color indexed="64"/>
      </bottom>
      <diagonal/>
    </border>
    <border>
      <left style="medium">
        <color indexed="8"/>
      </left>
      <right/>
      <top style="medium">
        <color indexed="8"/>
      </top>
      <bottom/>
      <diagonal/>
    </border>
    <border>
      <left style="medium">
        <color indexed="8"/>
      </left>
      <right style="medium">
        <color indexed="8"/>
      </right>
      <top/>
      <bottom/>
      <diagonal/>
    </border>
    <border>
      <left style="medium">
        <color indexed="8"/>
      </left>
      <right/>
      <top/>
      <bottom/>
      <diagonal/>
    </border>
    <border>
      <left style="medium">
        <color indexed="8"/>
      </left>
      <right/>
      <top style="medium">
        <color indexed="8"/>
      </top>
      <bottom style="thin">
        <color indexed="8"/>
      </bottom>
      <diagonal/>
    </border>
    <border>
      <left style="medium">
        <color indexed="8"/>
      </left>
      <right style="double">
        <color indexed="8"/>
      </right>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double">
        <color indexed="8"/>
      </right>
      <top style="thin">
        <color indexed="8"/>
      </top>
      <bottom style="thin">
        <color indexed="8"/>
      </bottom>
      <diagonal/>
    </border>
    <border>
      <left style="medium">
        <color indexed="8"/>
      </left>
      <right style="double">
        <color indexed="8"/>
      </right>
      <top style="thin">
        <color indexed="8"/>
      </top>
      <bottom/>
      <diagonal/>
    </border>
    <border>
      <left/>
      <right style="thin">
        <color indexed="8"/>
      </right>
      <top style="medium">
        <color indexed="8"/>
      </top>
      <bottom/>
      <diagonal/>
    </border>
    <border>
      <left/>
      <right style="medium">
        <color indexed="8"/>
      </right>
      <top style="medium">
        <color indexed="8"/>
      </top>
      <bottom style="thin">
        <color indexed="8"/>
      </bottom>
      <diagonal/>
    </border>
  </borders>
  <cellStyleXfs count="1">
    <xf numFmtId="0" fontId="0" fillId="0" borderId="0"/>
  </cellStyleXfs>
  <cellXfs count="447">
    <xf numFmtId="0" fontId="0" fillId="0" borderId="0" xfId="0"/>
    <xf numFmtId="0" fontId="2" fillId="0" borderId="0" xfId="0" applyFont="1" applyAlignment="1">
      <alignment vertical="center"/>
    </xf>
    <xf numFmtId="0" fontId="4" fillId="5" borderId="0" xfId="0" applyFont="1" applyFill="1" applyBorder="1" applyAlignment="1">
      <alignment horizontal="center" vertical="top" wrapText="1"/>
    </xf>
    <xf numFmtId="0" fontId="0" fillId="5" borderId="0" xfId="0" applyFill="1"/>
    <xf numFmtId="0" fontId="0" fillId="5" borderId="0" xfId="0" applyFill="1" applyBorder="1" applyAlignment="1">
      <alignment horizontal="center"/>
    </xf>
    <xf numFmtId="0" fontId="0" fillId="5" borderId="0" xfId="0" applyFill="1" applyBorder="1" applyAlignment="1">
      <alignment horizontal="center" vertical="center"/>
    </xf>
    <xf numFmtId="0" fontId="0" fillId="0" borderId="0" xfId="0" applyBorder="1" applyAlignment="1">
      <alignment horizontal="center"/>
    </xf>
    <xf numFmtId="0" fontId="0" fillId="5" borderId="0" xfId="0" applyFill="1" applyBorder="1"/>
    <xf numFmtId="2" fontId="0" fillId="5" borderId="0" xfId="0" applyNumberFormat="1" applyFill="1" applyBorder="1" applyAlignment="1">
      <alignment horizontal="center"/>
    </xf>
    <xf numFmtId="0" fontId="0" fillId="0" borderId="0" xfId="0" applyAlignment="1">
      <alignment horizontal="left"/>
    </xf>
    <xf numFmtId="0" fontId="7" fillId="0" borderId="0" xfId="0" applyFont="1"/>
    <xf numFmtId="0" fontId="0" fillId="0" borderId="0" xfId="0" applyBorder="1"/>
    <xf numFmtId="0" fontId="9" fillId="4" borderId="26"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26" xfId="0" applyFont="1" applyFill="1" applyBorder="1" applyAlignment="1">
      <alignment vertical="center"/>
    </xf>
    <xf numFmtId="0" fontId="9" fillId="4" borderId="24" xfId="0" applyFont="1" applyFill="1" applyBorder="1" applyAlignment="1">
      <alignment horizontal="center" vertical="center"/>
    </xf>
    <xf numFmtId="2" fontId="9" fillId="8" borderId="15" xfId="0" applyNumberFormat="1" applyFont="1" applyFill="1" applyBorder="1" applyAlignment="1">
      <alignment horizontal="center" vertical="center"/>
    </xf>
    <xf numFmtId="2" fontId="9" fillId="6" borderId="15" xfId="0" applyNumberFormat="1" applyFont="1" applyFill="1" applyBorder="1" applyAlignment="1">
      <alignment horizontal="center" vertical="center"/>
    </xf>
    <xf numFmtId="2" fontId="9" fillId="9" borderId="15" xfId="0" applyNumberFormat="1" applyFont="1" applyFill="1" applyBorder="1" applyAlignment="1">
      <alignment horizontal="center" vertical="center"/>
    </xf>
    <xf numFmtId="2" fontId="9" fillId="10" borderId="15" xfId="0" applyNumberFormat="1" applyFont="1" applyFill="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justify" vertical="center"/>
    </xf>
    <xf numFmtId="0" fontId="1" fillId="0" borderId="0" xfId="0" applyFont="1" applyAlignment="1">
      <alignment horizontal="justify" vertical="center"/>
    </xf>
    <xf numFmtId="0" fontId="1"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1" fillId="0" borderId="0" xfId="0" applyFont="1" applyAlignment="1">
      <alignment horizontal="left" vertical="center"/>
    </xf>
    <xf numFmtId="0" fontId="1" fillId="0" borderId="0" xfId="0" applyFont="1" applyAlignment="1">
      <alignment vertical="center"/>
    </xf>
    <xf numFmtId="0" fontId="17" fillId="0" borderId="0" xfId="0" applyFont="1" applyAlignment="1">
      <alignment horizontal="justify" vertical="center"/>
    </xf>
    <xf numFmtId="0" fontId="7" fillId="0" borderId="0" xfId="0" applyFont="1" applyAlignment="1">
      <alignment horizontal="justify" vertical="center"/>
    </xf>
    <xf numFmtId="0" fontId="0" fillId="0" borderId="0" xfId="0" applyAlignment="1">
      <alignment horizontal="center"/>
    </xf>
    <xf numFmtId="0" fontId="2" fillId="0" borderId="0" xfId="0" applyFont="1" applyBorder="1" applyAlignment="1">
      <alignment horizontal="center"/>
    </xf>
    <xf numFmtId="0" fontId="2" fillId="0" borderId="0" xfId="0" applyFont="1" applyBorder="1"/>
    <xf numFmtId="0" fontId="2" fillId="0" borderId="43" xfId="0" applyFont="1" applyBorder="1"/>
    <xf numFmtId="0" fontId="0" fillId="0" borderId="1" xfId="0" applyBorder="1" applyAlignment="1">
      <alignment horizontal="center"/>
    </xf>
    <xf numFmtId="0" fontId="0" fillId="0" borderId="45" xfId="0" applyBorder="1"/>
    <xf numFmtId="0" fontId="0" fillId="0" borderId="46" xfId="0" applyBorder="1"/>
    <xf numFmtId="0" fontId="0" fillId="0" borderId="47" xfId="0" applyBorder="1"/>
    <xf numFmtId="0" fontId="0" fillId="0" borderId="49" xfId="0" applyBorder="1" applyAlignment="1">
      <alignment horizontal="center"/>
    </xf>
    <xf numFmtId="0" fontId="0" fillId="0" borderId="52" xfId="0" applyBorder="1"/>
    <xf numFmtId="0" fontId="0" fillId="0" borderId="51" xfId="0" applyBorder="1"/>
    <xf numFmtId="0" fontId="0" fillId="0" borderId="53" xfId="0" applyBorder="1" applyAlignment="1">
      <alignment horizontal="center"/>
    </xf>
    <xf numFmtId="0" fontId="0" fillId="0" borderId="56" xfId="0" applyBorder="1"/>
    <xf numFmtId="0" fontId="0" fillId="0" borderId="55" xfId="0" applyBorder="1"/>
    <xf numFmtId="0" fontId="0" fillId="0" borderId="60" xfId="0" applyBorder="1" applyAlignment="1">
      <alignment horizontal="center"/>
    </xf>
    <xf numFmtId="0" fontId="0" fillId="0" borderId="61" xfId="0" applyBorder="1"/>
    <xf numFmtId="0" fontId="0" fillId="0" borderId="62" xfId="0" applyBorder="1"/>
    <xf numFmtId="0" fontId="2" fillId="0" borderId="63" xfId="0" applyFont="1" applyBorder="1" applyAlignment="1">
      <alignment horizontal="center" vertical="top"/>
    </xf>
    <xf numFmtId="0" fontId="2" fillId="0" borderId="67" xfId="0" applyFont="1" applyBorder="1" applyAlignment="1">
      <alignment horizontal="center" vertical="top"/>
    </xf>
    <xf numFmtId="0" fontId="2" fillId="0" borderId="48" xfId="0" applyFont="1" applyBorder="1" applyAlignment="1">
      <alignment horizontal="center" vertical="top"/>
    </xf>
    <xf numFmtId="0" fontId="0" fillId="0" borderId="57" xfId="0" applyBorder="1" applyAlignment="1">
      <alignment horizontal="center"/>
    </xf>
    <xf numFmtId="0" fontId="0" fillId="0" borderId="69" xfId="0" applyBorder="1"/>
    <xf numFmtId="0" fontId="0" fillId="0" borderId="59" xfId="0" applyBorder="1"/>
    <xf numFmtId="0" fontId="2" fillId="0" borderId="63" xfId="0" applyFont="1" applyBorder="1" applyAlignment="1">
      <alignment horizontal="center"/>
    </xf>
    <xf numFmtId="0" fontId="0" fillId="0" borderId="64" xfId="0" applyBorder="1" applyAlignment="1">
      <alignment horizontal="center"/>
    </xf>
    <xf numFmtId="0" fontId="0" fillId="0" borderId="70" xfId="0" applyBorder="1"/>
    <xf numFmtId="0" fontId="0" fillId="0" borderId="66" xfId="0" applyBorder="1"/>
    <xf numFmtId="0" fontId="2" fillId="0" borderId="67" xfId="0" applyFont="1" applyBorder="1" applyAlignment="1">
      <alignment horizontal="center"/>
    </xf>
    <xf numFmtId="0" fontId="2" fillId="0" borderId="48" xfId="0" applyFont="1" applyBorder="1" applyAlignment="1">
      <alignment horizontal="center"/>
    </xf>
    <xf numFmtId="0" fontId="0" fillId="0" borderId="41" xfId="0" applyBorder="1"/>
    <xf numFmtId="0" fontId="0" fillId="0" borderId="41" xfId="0" applyBorder="1" applyAlignment="1">
      <alignment horizontal="center"/>
    </xf>
    <xf numFmtId="0" fontId="0" fillId="0" borderId="42" xfId="0" applyBorder="1"/>
    <xf numFmtId="0" fontId="0" fillId="0" borderId="50" xfId="0" applyBorder="1"/>
    <xf numFmtId="0" fontId="0" fillId="0" borderId="54" xfId="0" applyBorder="1"/>
    <xf numFmtId="0" fontId="0" fillId="0" borderId="58" xfId="0" applyBorder="1"/>
    <xf numFmtId="0" fontId="0" fillId="0" borderId="65" xfId="0" applyBorder="1"/>
    <xf numFmtId="0" fontId="0" fillId="0" borderId="68" xfId="0" applyBorder="1"/>
    <xf numFmtId="0" fontId="0" fillId="0" borderId="75" xfId="0" applyBorder="1" applyAlignment="1">
      <alignment horizontal="center"/>
    </xf>
    <xf numFmtId="0" fontId="0" fillId="0" borderId="76" xfId="0" applyBorder="1"/>
    <xf numFmtId="0" fontId="0" fillId="0" borderId="40" xfId="0" applyBorder="1"/>
    <xf numFmtId="0" fontId="0" fillId="0" borderId="43" xfId="0" applyBorder="1"/>
    <xf numFmtId="0" fontId="0" fillId="0" borderId="67" xfId="0" applyBorder="1" applyAlignment="1">
      <alignment horizontal="center"/>
    </xf>
    <xf numFmtId="0" fontId="0" fillId="0" borderId="48" xfId="0" applyBorder="1" applyAlignment="1">
      <alignment horizontal="center"/>
    </xf>
    <xf numFmtId="0" fontId="3" fillId="0" borderId="0" xfId="0" applyFont="1" applyFill="1"/>
    <xf numFmtId="0" fontId="7" fillId="0" borderId="0" xfId="0" applyFont="1" applyFill="1"/>
    <xf numFmtId="0" fontId="4" fillId="0" borderId="9" xfId="0" applyFont="1" applyFill="1" applyBorder="1" applyAlignment="1">
      <alignment horizontal="center" vertical="top" wrapText="1"/>
    </xf>
    <xf numFmtId="0" fontId="12" fillId="0" borderId="9"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9" xfId="0" applyFont="1" applyFill="1" applyBorder="1" applyAlignment="1">
      <alignment horizontal="center" vertical="top" wrapText="1"/>
    </xf>
    <xf numFmtId="0" fontId="4" fillId="0" borderId="17" xfId="0" applyFont="1" applyFill="1" applyBorder="1" applyAlignment="1">
      <alignment horizontal="center" vertical="top" wrapText="1"/>
    </xf>
    <xf numFmtId="0" fontId="13" fillId="0" borderId="0" xfId="0" applyFont="1" applyFill="1" applyAlignment="1">
      <alignment horizontal="left" vertical="top"/>
    </xf>
    <xf numFmtId="0" fontId="0" fillId="0" borderId="0" xfId="0" applyFont="1" applyFill="1" applyAlignment="1">
      <alignment vertical="top"/>
    </xf>
    <xf numFmtId="0" fontId="5" fillId="0" borderId="0" xfId="0" applyFont="1" applyFill="1" applyAlignment="1">
      <alignment vertical="top"/>
    </xf>
    <xf numFmtId="0" fontId="12" fillId="0" borderId="19" xfId="0" applyFont="1" applyFill="1" applyBorder="1" applyAlignment="1">
      <alignment horizontal="left" vertical="top" wrapText="1"/>
    </xf>
    <xf numFmtId="0" fontId="12" fillId="0" borderId="12" xfId="0" applyFont="1" applyFill="1" applyBorder="1" applyAlignment="1">
      <alignment horizontal="center" vertical="top" wrapText="1"/>
    </xf>
    <xf numFmtId="0" fontId="12" fillId="0" borderId="19" xfId="0" applyFont="1" applyFill="1" applyBorder="1" applyAlignment="1">
      <alignment horizontal="center" vertical="top" wrapText="1"/>
    </xf>
    <xf numFmtId="0" fontId="13" fillId="0" borderId="0" xfId="0" applyFont="1" applyFill="1" applyAlignment="1">
      <alignment vertical="top"/>
    </xf>
    <xf numFmtId="0" fontId="6" fillId="0" borderId="0" xfId="0" applyFont="1" applyAlignment="1">
      <alignment horizontal="right" vertical="center"/>
    </xf>
    <xf numFmtId="0" fontId="6" fillId="0" borderId="0" xfId="0" applyFont="1" applyAlignment="1">
      <alignment horizontal="center" vertical="center"/>
    </xf>
    <xf numFmtId="0" fontId="15" fillId="0" borderId="0" xfId="0" applyFont="1" applyAlignment="1">
      <alignment horizontal="left" vertical="center"/>
    </xf>
    <xf numFmtId="0" fontId="4" fillId="0" borderId="22" xfId="0" applyFont="1" applyFill="1" applyBorder="1" applyAlignment="1">
      <alignment horizontal="center" vertical="top" wrapText="1"/>
    </xf>
    <xf numFmtId="0" fontId="12" fillId="0" borderId="80" xfId="0" applyFont="1" applyFill="1" applyBorder="1" applyAlignment="1">
      <alignment horizontal="left" vertical="top" wrapText="1"/>
    </xf>
    <xf numFmtId="0" fontId="4" fillId="0" borderId="0" xfId="0" applyFont="1" applyFill="1" applyBorder="1" applyAlignment="1">
      <alignment horizontal="center" vertical="top" wrapText="1"/>
    </xf>
    <xf numFmtId="0" fontId="8" fillId="0" borderId="0" xfId="0" applyFont="1" applyAlignment="1"/>
    <xf numFmtId="0" fontId="0" fillId="0" borderId="0" xfId="0" applyFill="1"/>
    <xf numFmtId="2" fontId="10" fillId="0" borderId="0" xfId="0" applyNumberFormat="1" applyFont="1" applyFill="1"/>
    <xf numFmtId="0" fontId="9" fillId="3" borderId="15" xfId="0" applyFont="1" applyFill="1" applyBorder="1" applyAlignment="1">
      <alignment horizontal="center" vertical="center"/>
    </xf>
    <xf numFmtId="0" fontId="9" fillId="3" borderId="13" xfId="0" applyFont="1" applyFill="1" applyBorder="1" applyAlignment="1">
      <alignment horizontal="center" vertical="center"/>
    </xf>
    <xf numFmtId="0" fontId="2" fillId="0" borderId="0" xfId="0" applyFont="1" applyAlignment="1">
      <alignment horizontal="left"/>
    </xf>
    <xf numFmtId="0" fontId="2" fillId="0" borderId="0" xfId="0" applyFont="1" applyAlignment="1"/>
    <xf numFmtId="0" fontId="9" fillId="3" borderId="14" xfId="0" applyFont="1" applyFill="1" applyBorder="1" applyAlignment="1">
      <alignment horizontal="left" vertical="center" wrapText="1"/>
    </xf>
    <xf numFmtId="0" fontId="12" fillId="0" borderId="0" xfId="0" applyFont="1" applyFill="1" applyBorder="1" applyAlignment="1">
      <alignment horizontal="left" vertical="top" wrapText="1"/>
    </xf>
    <xf numFmtId="0" fontId="11" fillId="0" borderId="0" xfId="0" applyFont="1" applyFill="1" applyBorder="1" applyAlignment="1">
      <alignment horizontal="center" vertical="center" wrapText="1"/>
    </xf>
    <xf numFmtId="0" fontId="2" fillId="4" borderId="48" xfId="0" applyFont="1" applyFill="1" applyBorder="1" applyAlignment="1">
      <alignment horizontal="center"/>
    </xf>
    <xf numFmtId="0" fontId="2" fillId="4" borderId="1" xfId="0" applyFont="1" applyFill="1" applyBorder="1" applyAlignment="1">
      <alignment horizontal="center"/>
    </xf>
    <xf numFmtId="0" fontId="2" fillId="4" borderId="45" xfId="0" applyFont="1" applyFill="1" applyBorder="1" applyAlignment="1">
      <alignment horizontal="center"/>
    </xf>
    <xf numFmtId="0" fontId="2" fillId="4" borderId="33" xfId="0" applyFont="1" applyFill="1" applyBorder="1" applyAlignment="1">
      <alignment horizontal="center"/>
    </xf>
    <xf numFmtId="0" fontId="2" fillId="2" borderId="30" xfId="0" applyFont="1" applyFill="1" applyBorder="1"/>
    <xf numFmtId="0" fontId="2" fillId="2" borderId="46" xfId="0" applyFont="1" applyFill="1" applyBorder="1"/>
    <xf numFmtId="0" fontId="2" fillId="4" borderId="75" xfId="0" applyFont="1" applyFill="1" applyBorder="1" applyAlignment="1">
      <alignment horizontal="center"/>
    </xf>
    <xf numFmtId="0" fontId="2" fillId="4" borderId="46" xfId="0" applyFont="1" applyFill="1" applyBorder="1" applyAlignment="1">
      <alignment horizontal="center"/>
    </xf>
    <xf numFmtId="0" fontId="2" fillId="2" borderId="32" xfId="0" applyFont="1" applyFill="1" applyBorder="1"/>
    <xf numFmtId="0" fontId="2" fillId="2" borderId="75" xfId="0" applyFont="1" applyFill="1" applyBorder="1" applyAlignment="1">
      <alignment horizontal="center"/>
    </xf>
    <xf numFmtId="0" fontId="2" fillId="2" borderId="47" xfId="0" applyFont="1" applyFill="1" applyBorder="1"/>
    <xf numFmtId="0" fontId="22" fillId="0" borderId="0" xfId="0" applyFont="1"/>
    <xf numFmtId="0" fontId="2" fillId="6" borderId="38" xfId="0" applyFont="1" applyFill="1" applyBorder="1"/>
    <xf numFmtId="0" fontId="3" fillId="6" borderId="38" xfId="0" applyFont="1" applyFill="1" applyBorder="1" applyAlignment="1">
      <alignment horizontal="center"/>
    </xf>
    <xf numFmtId="0" fontId="10" fillId="6" borderId="38" xfId="0" applyFont="1" applyFill="1" applyBorder="1"/>
    <xf numFmtId="0" fontId="10" fillId="6" borderId="72" xfId="0" applyFont="1" applyFill="1" applyBorder="1"/>
    <xf numFmtId="0" fontId="12" fillId="0" borderId="0" xfId="0" applyFont="1" applyFill="1" applyBorder="1" applyAlignment="1">
      <alignment horizontal="center" vertical="top" wrapText="1"/>
    </xf>
    <xf numFmtId="0" fontId="12" fillId="0" borderId="88" xfId="0" applyFont="1" applyFill="1" applyBorder="1" applyAlignment="1">
      <alignment horizontal="left" vertical="top" wrapText="1"/>
    </xf>
    <xf numFmtId="0" fontId="4" fillId="0" borderId="39" xfId="0" applyFont="1" applyFill="1" applyBorder="1" applyAlignment="1">
      <alignment horizontal="center" vertical="top" wrapText="1"/>
    </xf>
    <xf numFmtId="0" fontId="12" fillId="0" borderId="47" xfId="0" applyFont="1" applyFill="1" applyBorder="1" applyAlignment="1">
      <alignment horizontal="left" vertical="top" wrapText="1"/>
    </xf>
    <xf numFmtId="0" fontId="4" fillId="0" borderId="26" xfId="0" applyFont="1" applyFill="1" applyBorder="1" applyAlignment="1">
      <alignment horizontal="center" vertical="top" wrapText="1"/>
    </xf>
    <xf numFmtId="0" fontId="12" fillId="0" borderId="84" xfId="0" applyFont="1" applyFill="1" applyBorder="1" applyAlignment="1">
      <alignment horizontal="left" vertical="top" wrapText="1"/>
    </xf>
    <xf numFmtId="0" fontId="12" fillId="0" borderId="18" xfId="0" applyFont="1" applyFill="1" applyBorder="1" applyAlignment="1">
      <alignment horizontal="left" vertical="top" wrapText="1"/>
    </xf>
    <xf numFmtId="0" fontId="4" fillId="0" borderId="34" xfId="0" applyFont="1" applyFill="1" applyBorder="1" applyAlignment="1">
      <alignment horizontal="center" vertical="top" wrapText="1"/>
    </xf>
    <xf numFmtId="0" fontId="4" fillId="0" borderId="36" xfId="0" applyFont="1" applyFill="1" applyBorder="1" applyAlignment="1">
      <alignment horizontal="center" vertical="top" wrapText="1"/>
    </xf>
    <xf numFmtId="0" fontId="12" fillId="0" borderId="36" xfId="0" applyFont="1" applyFill="1" applyBorder="1" applyAlignment="1">
      <alignment horizontal="left" vertical="top" wrapText="1"/>
    </xf>
    <xf numFmtId="0" fontId="12" fillId="0" borderId="36" xfId="0" applyFont="1" applyFill="1" applyBorder="1" applyAlignment="1">
      <alignment horizontal="center" vertical="top" wrapText="1"/>
    </xf>
    <xf numFmtId="0" fontId="12" fillId="0" borderId="87" xfId="0" applyFont="1" applyFill="1" applyBorder="1" applyAlignment="1">
      <alignment horizontal="left" vertical="top" wrapText="1"/>
    </xf>
    <xf numFmtId="0" fontId="12" fillId="0" borderId="13" xfId="0" applyFont="1" applyFill="1" applyBorder="1" applyAlignment="1">
      <alignment horizontal="left" vertical="top" wrapText="1"/>
    </xf>
    <xf numFmtId="0" fontId="4" fillId="0" borderId="35" xfId="0" applyFont="1" applyFill="1" applyBorder="1" applyAlignment="1">
      <alignment horizontal="center" vertical="top" wrapText="1"/>
    </xf>
    <xf numFmtId="0" fontId="4" fillId="0" borderId="24" xfId="0" applyFont="1" applyFill="1" applyBorder="1" applyAlignment="1">
      <alignment horizontal="center" vertical="top" wrapText="1"/>
    </xf>
    <xf numFmtId="0" fontId="12" fillId="0" borderId="35" xfId="0" applyFont="1" applyFill="1" applyBorder="1" applyAlignment="1">
      <alignment horizontal="left" vertical="top" wrapText="1"/>
    </xf>
    <xf numFmtId="0" fontId="12" fillId="0" borderId="78" xfId="0" applyFont="1" applyFill="1" applyBorder="1" applyAlignment="1">
      <alignment horizontal="left" vertical="top" wrapText="1"/>
    </xf>
    <xf numFmtId="0" fontId="12" fillId="0" borderId="79" xfId="0" applyFont="1" applyFill="1" applyBorder="1" applyAlignment="1">
      <alignment horizontal="left" vertical="top" wrapText="1"/>
    </xf>
    <xf numFmtId="0" fontId="11" fillId="0" borderId="91" xfId="0" applyFont="1" applyFill="1" applyBorder="1" applyAlignment="1">
      <alignment horizontal="center" vertical="center" wrapText="1"/>
    </xf>
    <xf numFmtId="0" fontId="11" fillId="0" borderId="94" xfId="0" applyFont="1" applyFill="1" applyBorder="1" applyAlignment="1">
      <alignment horizontal="center" vertical="center" wrapText="1"/>
    </xf>
    <xf numFmtId="0" fontId="19" fillId="0" borderId="0" xfId="0" applyFont="1"/>
    <xf numFmtId="0" fontId="2" fillId="0" borderId="35" xfId="0" applyFont="1" applyBorder="1" applyAlignment="1">
      <alignment horizontal="center"/>
    </xf>
    <xf numFmtId="0" fontId="2" fillId="0" borderId="75" xfId="0" applyFont="1" applyBorder="1" applyAlignment="1">
      <alignment horizontal="center"/>
    </xf>
    <xf numFmtId="0" fontId="2" fillId="0" borderId="77" xfId="0" applyFont="1" applyBorder="1" applyAlignment="1">
      <alignment horizontal="center"/>
    </xf>
    <xf numFmtId="2" fontId="9" fillId="3" borderId="15" xfId="0" applyNumberFormat="1" applyFont="1" applyFill="1" applyBorder="1" applyAlignment="1">
      <alignment horizontal="center" vertical="center"/>
    </xf>
    <xf numFmtId="2" fontId="9" fillId="7" borderId="15" xfId="0" applyNumberFormat="1" applyFont="1" applyFill="1" applyBorder="1" applyAlignment="1">
      <alignment horizontal="center" vertical="center"/>
    </xf>
    <xf numFmtId="0" fontId="9" fillId="4" borderId="26" xfId="0" applyFont="1" applyFill="1" applyBorder="1" applyAlignment="1">
      <alignment horizontal="center" vertical="center" wrapText="1"/>
    </xf>
    <xf numFmtId="0" fontId="2" fillId="0" borderId="49" xfId="0" applyFont="1" applyBorder="1" applyAlignment="1" applyProtection="1">
      <alignment horizontal="center"/>
      <protection hidden="1"/>
    </xf>
    <xf numFmtId="0" fontId="2" fillId="0" borderId="50" xfId="0" applyFont="1" applyBorder="1" applyProtection="1">
      <protection hidden="1"/>
    </xf>
    <xf numFmtId="0" fontId="2" fillId="0" borderId="51" xfId="0" applyFont="1" applyBorder="1" applyProtection="1">
      <protection hidden="1"/>
    </xf>
    <xf numFmtId="0" fontId="2" fillId="0" borderId="53" xfId="0" applyFont="1" applyBorder="1" applyAlignment="1" applyProtection="1">
      <alignment horizontal="center"/>
      <protection hidden="1"/>
    </xf>
    <xf numFmtId="0" fontId="2" fillId="0" borderId="54" xfId="0" applyFont="1" applyBorder="1" applyProtection="1">
      <protection hidden="1"/>
    </xf>
    <xf numFmtId="0" fontId="2" fillId="0" borderId="55" xfId="0" applyFont="1" applyBorder="1" applyProtection="1">
      <protection hidden="1"/>
    </xf>
    <xf numFmtId="0" fontId="2" fillId="0" borderId="57" xfId="0" applyFont="1" applyBorder="1" applyAlignment="1" applyProtection="1">
      <alignment horizontal="center"/>
      <protection hidden="1"/>
    </xf>
    <xf numFmtId="0" fontId="2" fillId="0" borderId="58" xfId="0" applyFont="1" applyBorder="1" applyProtection="1">
      <protection hidden="1"/>
    </xf>
    <xf numFmtId="0" fontId="2" fillId="0" borderId="59" xfId="0" applyFont="1" applyBorder="1" applyProtection="1">
      <protection hidden="1"/>
    </xf>
    <xf numFmtId="0" fontId="2" fillId="0" borderId="63" xfId="0" applyFont="1" applyBorder="1" applyAlignment="1" applyProtection="1">
      <alignment horizontal="center" vertical="top"/>
      <protection hidden="1"/>
    </xf>
    <xf numFmtId="0" fontId="2" fillId="0" borderId="64" xfId="0" applyFont="1" applyBorder="1" applyAlignment="1" applyProtection="1">
      <alignment horizontal="center"/>
      <protection hidden="1"/>
    </xf>
    <xf numFmtId="0" fontId="2" fillId="0" borderId="65" xfId="0" applyFont="1" applyBorder="1" applyProtection="1">
      <protection hidden="1"/>
    </xf>
    <xf numFmtId="0" fontId="2" fillId="0" borderId="66" xfId="0" applyFont="1" applyBorder="1" applyProtection="1">
      <protection hidden="1"/>
    </xf>
    <xf numFmtId="0" fontId="2" fillId="0" borderId="67" xfId="0" applyFont="1" applyBorder="1" applyAlignment="1" applyProtection="1">
      <alignment horizontal="center" vertical="top"/>
      <protection hidden="1"/>
    </xf>
    <xf numFmtId="0" fontId="2" fillId="0" borderId="48" xfId="0" applyFont="1" applyBorder="1" applyAlignment="1" applyProtection="1">
      <alignment horizontal="center" vertical="top"/>
      <protection hidden="1"/>
    </xf>
    <xf numFmtId="0" fontId="2" fillId="0" borderId="60" xfId="0" applyFont="1" applyBorder="1" applyAlignment="1" applyProtection="1">
      <alignment horizontal="center"/>
      <protection hidden="1"/>
    </xf>
    <xf numFmtId="0" fontId="2" fillId="0" borderId="68" xfId="0" applyFont="1" applyBorder="1" applyProtection="1">
      <protection hidden="1"/>
    </xf>
    <xf numFmtId="0" fontId="2" fillId="0" borderId="62" xfId="0" applyFont="1" applyBorder="1" applyProtection="1">
      <protection hidden="1"/>
    </xf>
    <xf numFmtId="0" fontId="2" fillId="0" borderId="63" xfId="0" applyFont="1" applyBorder="1" applyAlignment="1" applyProtection="1">
      <alignment horizontal="center"/>
      <protection hidden="1"/>
    </xf>
    <xf numFmtId="0" fontId="2" fillId="0" borderId="67" xfId="0" applyFont="1" applyBorder="1" applyAlignment="1" applyProtection="1">
      <alignment horizontal="center"/>
      <protection hidden="1"/>
    </xf>
    <xf numFmtId="0" fontId="2" fillId="0" borderId="48" xfId="0" applyFont="1" applyBorder="1" applyAlignment="1" applyProtection="1">
      <alignment horizontal="center"/>
      <protection hidden="1"/>
    </xf>
    <xf numFmtId="0" fontId="2" fillId="4" borderId="45" xfId="0" applyFont="1" applyFill="1" applyBorder="1" applyAlignment="1" applyProtection="1">
      <alignment horizontal="center"/>
      <protection locked="0"/>
    </xf>
    <xf numFmtId="0" fontId="2" fillId="0" borderId="42" xfId="0" applyFont="1" applyBorder="1" applyProtection="1">
      <protection locked="0"/>
    </xf>
    <xf numFmtId="0" fontId="2" fillId="11" borderId="49" xfId="0" applyFont="1" applyFill="1" applyBorder="1" applyAlignment="1" applyProtection="1">
      <alignment horizontal="center"/>
      <protection locked="0"/>
    </xf>
    <xf numFmtId="0" fontId="0" fillId="11" borderId="51" xfId="0" applyFill="1" applyBorder="1"/>
    <xf numFmtId="0" fontId="2" fillId="11" borderId="0" xfId="0" applyFont="1" applyFill="1" applyAlignment="1" applyProtection="1"/>
    <xf numFmtId="0" fontId="2" fillId="4" borderId="48" xfId="0" applyFont="1" applyFill="1" applyBorder="1" applyAlignment="1" applyProtection="1">
      <alignment horizontal="center"/>
    </xf>
    <xf numFmtId="0" fontId="2" fillId="4" borderId="1" xfId="0" applyFont="1" applyFill="1" applyBorder="1" applyAlignment="1" applyProtection="1">
      <alignment horizontal="center"/>
    </xf>
    <xf numFmtId="0" fontId="2" fillId="0" borderId="40" xfId="0" applyFont="1" applyBorder="1" applyProtection="1"/>
    <xf numFmtId="0" fontId="2" fillId="0" borderId="41" xfId="0" applyFont="1" applyBorder="1" applyAlignment="1" applyProtection="1">
      <alignment horizontal="center"/>
    </xf>
    <xf numFmtId="0" fontId="2" fillId="0" borderId="41" xfId="0" applyFont="1" applyBorder="1" applyProtection="1"/>
    <xf numFmtId="0" fontId="0" fillId="11" borderId="49" xfId="0" applyFill="1" applyBorder="1"/>
    <xf numFmtId="0" fontId="0" fillId="11" borderId="53" xfId="0" applyFill="1" applyBorder="1"/>
    <xf numFmtId="0" fontId="0" fillId="11" borderId="57" xfId="0" applyFill="1" applyBorder="1"/>
    <xf numFmtId="0" fontId="0" fillId="11" borderId="64" xfId="0" applyFill="1" applyBorder="1"/>
    <xf numFmtId="0" fontId="0" fillId="11" borderId="60" xfId="0" applyFill="1" applyBorder="1"/>
    <xf numFmtId="0" fontId="3" fillId="4" borderId="73" xfId="0" applyFont="1" applyFill="1" applyBorder="1" applyProtection="1">
      <protection locked="0"/>
    </xf>
    <xf numFmtId="0" fontId="3" fillId="4" borderId="74" xfId="0" applyFont="1" applyFill="1" applyBorder="1" applyAlignment="1">
      <alignment horizontal="center"/>
    </xf>
    <xf numFmtId="0" fontId="0" fillId="4" borderId="73" xfId="0" applyFill="1" applyBorder="1"/>
    <xf numFmtId="0" fontId="3" fillId="4" borderId="74" xfId="0" applyFont="1" applyFill="1" applyBorder="1" applyAlignment="1">
      <alignment vertical="center"/>
    </xf>
    <xf numFmtId="0" fontId="3" fillId="4" borderId="74" xfId="0" applyFont="1" applyFill="1" applyBorder="1"/>
    <xf numFmtId="0" fontId="24" fillId="0" borderId="0" xfId="0" applyFont="1"/>
    <xf numFmtId="0" fontId="25" fillId="0" borderId="0" xfId="0" applyFont="1"/>
    <xf numFmtId="0" fontId="26" fillId="0" borderId="0" xfId="0" applyFont="1" applyBorder="1" applyAlignment="1">
      <alignment vertical="center"/>
    </xf>
    <xf numFmtId="0" fontId="27" fillId="0" borderId="98" xfId="0" applyFont="1" applyFill="1" applyBorder="1" applyAlignment="1">
      <alignment horizontal="center" vertical="center" wrapText="1"/>
    </xf>
    <xf numFmtId="0" fontId="28" fillId="0" borderId="0" xfId="0" applyFont="1" applyFill="1" applyBorder="1" applyAlignment="1">
      <alignment vertical="center"/>
    </xf>
    <xf numFmtId="0" fontId="25" fillId="0" borderId="0" xfId="0" applyFont="1" applyFill="1"/>
    <xf numFmtId="0" fontId="29" fillId="0" borderId="100" xfId="0" applyFont="1" applyFill="1" applyBorder="1" applyAlignment="1">
      <alignment horizontal="center" vertical="center" wrapText="1"/>
    </xf>
    <xf numFmtId="0" fontId="29" fillId="0" borderId="101" xfId="0" applyFont="1" applyFill="1" applyBorder="1" applyAlignment="1">
      <alignment horizontal="center"/>
    </xf>
    <xf numFmtId="0" fontId="29" fillId="0" borderId="102" xfId="0" applyFont="1" applyFill="1" applyBorder="1" applyAlignment="1">
      <alignment horizontal="center"/>
    </xf>
    <xf numFmtId="0" fontId="29" fillId="0" borderId="103" xfId="0" applyFont="1" applyFill="1" applyBorder="1" applyAlignment="1">
      <alignment horizontal="center" vertical="center"/>
    </xf>
    <xf numFmtId="0" fontId="29" fillId="0" borderId="104" xfId="0" applyFont="1" applyFill="1" applyBorder="1" applyAlignment="1">
      <alignment vertical="center" wrapText="1"/>
    </xf>
    <xf numFmtId="0" fontId="29" fillId="0" borderId="105" xfId="0" applyFont="1" applyFill="1" applyBorder="1" applyAlignment="1">
      <alignment horizontal="center"/>
    </xf>
    <xf numFmtId="0" fontId="29" fillId="0" borderId="104" xfId="0" applyFont="1" applyFill="1" applyBorder="1" applyAlignment="1">
      <alignment horizontal="center"/>
    </xf>
    <xf numFmtId="0" fontId="29" fillId="0" borderId="106" xfId="0" applyFont="1" applyFill="1" applyBorder="1" applyAlignment="1">
      <alignment horizontal="center" vertical="center"/>
    </xf>
    <xf numFmtId="0" fontId="27" fillId="13" borderId="107" xfId="0" applyFont="1" applyFill="1" applyBorder="1" applyAlignment="1">
      <alignment horizontal="center" vertical="center" wrapText="1"/>
    </xf>
    <xf numFmtId="0" fontId="29" fillId="13" borderId="108" xfId="0" applyFont="1" applyFill="1" applyBorder="1" applyAlignment="1">
      <alignment horizontal="center" vertical="center" wrapText="1"/>
    </xf>
    <xf numFmtId="0" fontId="30" fillId="13" borderId="109" xfId="0" applyFont="1" applyFill="1" applyBorder="1" applyAlignment="1">
      <alignment horizontal="center" vertical="center" wrapText="1"/>
    </xf>
    <xf numFmtId="0" fontId="30" fillId="13" borderId="100" xfId="0" applyFont="1" applyFill="1" applyBorder="1" applyAlignment="1">
      <alignment horizontal="center" vertical="center" wrapText="1"/>
    </xf>
    <xf numFmtId="0" fontId="30" fillId="13" borderId="110" xfId="0" applyFont="1" applyFill="1" applyBorder="1" applyAlignment="1">
      <alignment horizontal="center" vertical="center" wrapText="1"/>
    </xf>
    <xf numFmtId="0" fontId="29" fillId="12" borderId="111" xfId="0" applyFont="1" applyFill="1" applyBorder="1" applyAlignment="1">
      <alignment vertical="center" wrapText="1"/>
    </xf>
    <xf numFmtId="0" fontId="31" fillId="0" borderId="0" xfId="0" applyFont="1" applyFill="1" applyBorder="1" applyAlignment="1">
      <alignment vertical="center"/>
    </xf>
    <xf numFmtId="0" fontId="32" fillId="0" borderId="0" xfId="0" applyFont="1" applyFill="1"/>
    <xf numFmtId="0" fontId="29" fillId="13" borderId="107" xfId="0" applyFont="1" applyFill="1" applyBorder="1" applyAlignment="1">
      <alignment horizontal="center" vertical="center" wrapText="1"/>
    </xf>
    <xf numFmtId="0" fontId="30" fillId="13" borderId="112" xfId="0" applyFont="1" applyFill="1" applyBorder="1" applyAlignment="1">
      <alignment horizontal="center" vertical="center" wrapText="1"/>
    </xf>
    <xf numFmtId="0" fontId="30" fillId="13" borderId="113" xfId="0" applyFont="1" applyFill="1" applyBorder="1" applyAlignment="1">
      <alignment horizontal="center" vertical="center" wrapText="1"/>
    </xf>
    <xf numFmtId="0" fontId="29" fillId="12" borderId="111" xfId="0" applyFont="1" applyFill="1" applyBorder="1" applyAlignment="1">
      <alignment horizontal="center" vertical="center" wrapText="1"/>
    </xf>
    <xf numFmtId="0" fontId="25" fillId="0" borderId="0" xfId="0" applyFont="1" applyBorder="1" applyAlignment="1">
      <alignment vertical="top" wrapText="1"/>
    </xf>
    <xf numFmtId="0" fontId="27" fillId="13" borderId="111" xfId="0" applyFont="1" applyFill="1" applyBorder="1" applyAlignment="1">
      <alignment horizontal="center" vertical="center" wrapText="1"/>
    </xf>
    <xf numFmtId="0" fontId="29" fillId="13" borderId="111" xfId="0" applyFont="1" applyFill="1" applyBorder="1" applyAlignment="1">
      <alignment horizontal="center" vertical="center" wrapText="1"/>
    </xf>
    <xf numFmtId="0" fontId="30" fillId="13" borderId="111" xfId="0" applyFont="1" applyFill="1" applyBorder="1" applyAlignment="1">
      <alignment horizontal="center" vertical="center" wrapText="1"/>
    </xf>
    <xf numFmtId="0" fontId="30" fillId="13" borderId="114" xfId="0" applyFont="1" applyFill="1" applyBorder="1" applyAlignment="1">
      <alignment horizontal="center" vertical="center" wrapText="1"/>
    </xf>
    <xf numFmtId="0" fontId="25" fillId="0" borderId="0" xfId="0" applyFont="1" applyBorder="1"/>
    <xf numFmtId="0" fontId="27" fillId="13" borderId="112" xfId="0" applyFont="1" applyFill="1" applyBorder="1" applyAlignment="1">
      <alignment horizontal="center" vertical="center" wrapText="1"/>
    </xf>
    <xf numFmtId="0" fontId="29" fillId="13" borderId="112" xfId="0" applyFont="1" applyFill="1" applyBorder="1" applyAlignment="1">
      <alignment horizontal="center" vertical="center" wrapText="1"/>
    </xf>
    <xf numFmtId="0" fontId="27" fillId="13" borderId="115" xfId="0" applyFont="1" applyFill="1" applyBorder="1" applyAlignment="1">
      <alignment horizontal="center" vertical="center" wrapText="1"/>
    </xf>
    <xf numFmtId="0" fontId="29" fillId="13" borderId="115" xfId="0" applyFont="1" applyFill="1" applyBorder="1" applyAlignment="1">
      <alignment horizontal="center" vertical="center" wrapText="1"/>
    </xf>
    <xf numFmtId="0" fontId="30" fillId="13" borderId="115" xfId="0" applyFont="1" applyFill="1" applyBorder="1" applyAlignment="1">
      <alignment horizontal="center" vertical="center" wrapText="1"/>
    </xf>
    <xf numFmtId="0" fontId="29" fillId="12" borderId="115" xfId="0" applyFont="1" applyFill="1" applyBorder="1" applyAlignment="1">
      <alignment vertical="top" wrapText="1"/>
    </xf>
    <xf numFmtId="0" fontId="29" fillId="0" borderId="98" xfId="0" applyFont="1" applyFill="1" applyBorder="1" applyAlignment="1">
      <alignment horizontal="center" vertical="center" wrapText="1"/>
    </xf>
    <xf numFmtId="0" fontId="29" fillId="0" borderId="107" xfId="0" applyFont="1" applyFill="1" applyBorder="1" applyAlignment="1">
      <alignment horizontal="center" vertical="center" wrapText="1"/>
    </xf>
    <xf numFmtId="0" fontId="30" fillId="0" borderId="107" xfId="0" applyFont="1" applyFill="1" applyBorder="1" applyAlignment="1">
      <alignment horizontal="center" vertical="center" wrapText="1"/>
    </xf>
    <xf numFmtId="0" fontId="29" fillId="12" borderId="107" xfId="0" applyFont="1" applyFill="1" applyBorder="1" applyAlignment="1">
      <alignment vertical="top" wrapText="1"/>
    </xf>
    <xf numFmtId="0" fontId="29" fillId="0" borderId="111" xfId="0" applyFont="1" applyFill="1" applyBorder="1" applyAlignment="1">
      <alignment horizontal="center" vertical="center"/>
    </xf>
    <xf numFmtId="0" fontId="29" fillId="0" borderId="111" xfId="0" applyFont="1" applyFill="1" applyBorder="1" applyAlignment="1">
      <alignment horizontal="center" vertical="center" wrapText="1"/>
    </xf>
    <xf numFmtId="0" fontId="30" fillId="0" borderId="111" xfId="0" applyFont="1" applyFill="1" applyBorder="1" applyAlignment="1">
      <alignment horizontal="center" vertical="center" wrapText="1"/>
    </xf>
    <xf numFmtId="0" fontId="29" fillId="12" borderId="111" xfId="0" applyFont="1" applyFill="1" applyBorder="1" applyAlignment="1">
      <alignment wrapText="1"/>
    </xf>
    <xf numFmtId="0" fontId="29" fillId="0" borderId="112" xfId="0" applyFont="1" applyFill="1" applyBorder="1" applyAlignment="1">
      <alignment horizontal="center" vertical="center" wrapText="1"/>
    </xf>
    <xf numFmtId="0" fontId="30" fillId="0" borderId="112" xfId="0" applyFont="1" applyFill="1" applyBorder="1" applyAlignment="1">
      <alignment horizontal="center" vertical="center" wrapText="1"/>
    </xf>
    <xf numFmtId="0" fontId="30" fillId="0" borderId="113" xfId="0" applyFont="1" applyFill="1" applyBorder="1" applyAlignment="1">
      <alignment horizontal="center" vertical="center" wrapText="1"/>
    </xf>
    <xf numFmtId="0" fontId="29" fillId="12" borderId="111" xfId="0" applyFont="1" applyFill="1" applyBorder="1" applyAlignment="1">
      <alignment vertical="top" wrapText="1"/>
    </xf>
    <xf numFmtId="0" fontId="29" fillId="0" borderId="115" xfId="0" applyFont="1" applyFill="1" applyBorder="1" applyAlignment="1">
      <alignment horizontal="center" vertical="center" wrapText="1"/>
    </xf>
    <xf numFmtId="0" fontId="30" fillId="0" borderId="115" xfId="0" applyFont="1" applyFill="1" applyBorder="1" applyAlignment="1">
      <alignment horizontal="center" vertical="center" wrapText="1"/>
    </xf>
    <xf numFmtId="0" fontId="30" fillId="0" borderId="116" xfId="0" applyFont="1" applyFill="1" applyBorder="1" applyAlignment="1">
      <alignment horizontal="center" vertical="center" wrapText="1"/>
    </xf>
    <xf numFmtId="0" fontId="29" fillId="12" borderId="115" xfId="0" applyFont="1" applyFill="1" applyBorder="1" applyAlignment="1">
      <alignment horizontal="center" vertical="center" wrapText="1"/>
    </xf>
    <xf numFmtId="0" fontId="27" fillId="0" borderId="117" xfId="0" applyFont="1" applyFill="1" applyBorder="1" applyAlignment="1">
      <alignment horizontal="center" vertical="center" wrapText="1"/>
    </xf>
    <xf numFmtId="0" fontId="29" fillId="0" borderId="109" xfId="0" applyFont="1" applyFill="1" applyBorder="1" applyAlignment="1">
      <alignment horizontal="center" vertical="center" wrapText="1"/>
    </xf>
    <xf numFmtId="0" fontId="29" fillId="0" borderId="109" xfId="0" applyFont="1" applyFill="1" applyBorder="1" applyAlignment="1">
      <alignment vertical="center" wrapText="1"/>
    </xf>
    <xf numFmtId="0" fontId="29" fillId="0" borderId="109" xfId="0" applyFont="1" applyFill="1" applyBorder="1" applyAlignment="1">
      <alignment horizontal="center"/>
    </xf>
    <xf numFmtId="0" fontId="27" fillId="0" borderId="100" xfId="0" applyFont="1" applyFill="1" applyBorder="1" applyAlignment="1">
      <alignment horizontal="center" vertical="center" wrapText="1"/>
    </xf>
    <xf numFmtId="0" fontId="30" fillId="0" borderId="98" xfId="0" applyFont="1" applyFill="1" applyBorder="1" applyAlignment="1">
      <alignment horizontal="center" vertical="center" wrapText="1"/>
    </xf>
    <xf numFmtId="0" fontId="30" fillId="0" borderId="120" xfId="0" applyFont="1" applyFill="1" applyBorder="1" applyAlignment="1">
      <alignment horizontal="center" vertical="center" wrapText="1"/>
    </xf>
    <xf numFmtId="0" fontId="30" fillId="12" borderId="15" xfId="0" applyFont="1" applyFill="1" applyBorder="1" applyAlignment="1">
      <alignment horizontal="center" vertical="center" wrapText="1"/>
    </xf>
    <xf numFmtId="0" fontId="27" fillId="0" borderId="110" xfId="0" applyFont="1" applyFill="1" applyBorder="1" applyAlignment="1">
      <alignment horizontal="center" vertical="center" wrapText="1"/>
    </xf>
    <xf numFmtId="0" fontId="29" fillId="0" borderId="102" xfId="0" applyFont="1" applyFill="1" applyBorder="1" applyAlignment="1">
      <alignment horizontal="center" vertical="center" wrapText="1"/>
    </xf>
    <xf numFmtId="0" fontId="30" fillId="0" borderId="117" xfId="0" applyFont="1" applyFill="1" applyBorder="1" applyAlignment="1">
      <alignment horizontal="center" vertical="center" wrapText="1"/>
    </xf>
    <xf numFmtId="0" fontId="30" fillId="12" borderId="107" xfId="0" applyFont="1" applyFill="1" applyBorder="1" applyAlignment="1">
      <alignment horizontal="center" vertical="center" wrapText="1"/>
    </xf>
    <xf numFmtId="0" fontId="27" fillId="0" borderId="115" xfId="0" applyFont="1" applyFill="1" applyBorder="1" applyAlignment="1">
      <alignment horizontal="center" vertical="center" wrapText="1"/>
    </xf>
    <xf numFmtId="0" fontId="30" fillId="0" borderId="102" xfId="0" applyFont="1" applyFill="1" applyBorder="1" applyAlignment="1">
      <alignment horizontal="center" vertical="center" wrapText="1"/>
    </xf>
    <xf numFmtId="0" fontId="30" fillId="0" borderId="103" xfId="0" applyFont="1" applyFill="1" applyBorder="1" applyAlignment="1">
      <alignment horizontal="center" vertical="center" wrapText="1"/>
    </xf>
    <xf numFmtId="0" fontId="30" fillId="12" borderId="115" xfId="0" applyFont="1" applyFill="1" applyBorder="1" applyAlignment="1">
      <alignment horizontal="center" vertical="center" wrapText="1"/>
    </xf>
    <xf numFmtId="0" fontId="32" fillId="0" borderId="0" xfId="0" applyFont="1"/>
    <xf numFmtId="0" fontId="32" fillId="0" borderId="0" xfId="0" applyFont="1" applyBorder="1"/>
    <xf numFmtId="0" fontId="34" fillId="0" borderId="0" xfId="0" applyFont="1" applyFill="1" applyBorder="1" applyAlignment="1">
      <alignment horizontal="left" vertical="center" wrapText="1"/>
    </xf>
    <xf numFmtId="0" fontId="32" fillId="0" borderId="0" xfId="0" applyFont="1" applyAlignment="1">
      <alignment wrapText="1"/>
    </xf>
    <xf numFmtId="0" fontId="30" fillId="0" borderId="0" xfId="0" applyFont="1" applyFill="1" applyBorder="1" applyAlignment="1">
      <alignment horizontal="left" vertical="center" wrapText="1"/>
    </xf>
    <xf numFmtId="0" fontId="30" fillId="0" borderId="0" xfId="0" applyFont="1"/>
    <xf numFmtId="0" fontId="29" fillId="0" borderId="1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31" fillId="0" borderId="0" xfId="0" applyFont="1" applyFill="1" applyBorder="1" applyAlignment="1">
      <alignment vertical="center" wrapText="1"/>
    </xf>
    <xf numFmtId="0" fontId="29" fillId="0" borderId="110" xfId="0" applyFont="1" applyFill="1" applyBorder="1" applyAlignment="1">
      <alignment horizontal="center" vertical="center" wrapText="1"/>
    </xf>
    <xf numFmtId="0" fontId="29" fillId="0" borderId="84" xfId="0" applyFont="1" applyFill="1" applyBorder="1" applyAlignment="1">
      <alignment horizontal="center" vertical="center" wrapText="1"/>
    </xf>
    <xf numFmtId="0" fontId="29" fillId="0" borderId="110" xfId="0" applyFont="1" applyFill="1" applyBorder="1" applyAlignment="1">
      <alignment vertical="center" wrapText="1"/>
    </xf>
    <xf numFmtId="0" fontId="29" fillId="0" borderId="18" xfId="0" applyFont="1" applyFill="1" applyBorder="1" applyAlignment="1">
      <alignment vertical="center" wrapText="1"/>
    </xf>
    <xf numFmtId="0" fontId="29" fillId="0" borderId="121" xfId="0" applyFont="1" applyFill="1" applyBorder="1" applyAlignment="1">
      <alignment horizontal="center"/>
    </xf>
    <xf numFmtId="0" fontId="29" fillId="0" borderId="122" xfId="0" applyFont="1" applyFill="1" applyBorder="1" applyAlignment="1">
      <alignment horizontal="center" vertical="center"/>
    </xf>
    <xf numFmtId="0" fontId="29" fillId="13" borderId="123" xfId="0" applyFont="1" applyFill="1" applyBorder="1" applyAlignment="1">
      <alignment horizontal="center" vertical="center" wrapText="1"/>
    </xf>
    <xf numFmtId="0" fontId="29" fillId="0" borderId="15" xfId="0" applyFont="1" applyBorder="1" applyAlignment="1">
      <alignment horizontal="center" vertical="center" wrapText="1"/>
    </xf>
    <xf numFmtId="0" fontId="30" fillId="0" borderId="101" xfId="0" applyFont="1" applyFill="1" applyBorder="1" applyAlignment="1">
      <alignment horizontal="center" vertical="center" wrapText="1"/>
    </xf>
    <xf numFmtId="0" fontId="29" fillId="12" borderId="107" xfId="0" applyFont="1" applyFill="1" applyBorder="1" applyAlignment="1">
      <alignment horizontal="left" vertical="center" wrapText="1"/>
    </xf>
    <xf numFmtId="0" fontId="32" fillId="0" borderId="0" xfId="0" applyFont="1" applyBorder="1" applyAlignment="1">
      <alignment vertical="top" wrapText="1"/>
    </xf>
    <xf numFmtId="0" fontId="29" fillId="0" borderId="121" xfId="0" applyFont="1" applyBorder="1" applyAlignment="1">
      <alignment horizontal="center" vertical="center" wrapText="1"/>
    </xf>
    <xf numFmtId="0" fontId="30" fillId="13" borderId="108" xfId="0" applyFont="1" applyFill="1" applyBorder="1" applyAlignment="1">
      <alignment horizontal="center" vertical="center" wrapText="1"/>
    </xf>
    <xf numFmtId="0" fontId="29" fillId="13" borderId="121" xfId="0" applyFont="1" applyFill="1" applyBorder="1" applyAlignment="1">
      <alignment horizontal="center" vertical="center" wrapText="1"/>
    </xf>
    <xf numFmtId="0" fontId="29" fillId="12" borderId="121" xfId="0" applyFont="1" applyFill="1" applyBorder="1" applyAlignment="1">
      <alignment horizontal="left" vertical="center" wrapText="1"/>
    </xf>
    <xf numFmtId="0" fontId="29" fillId="0" borderId="112" xfId="0" applyFont="1" applyBorder="1" applyAlignment="1">
      <alignment horizontal="center" vertical="center" wrapText="1"/>
    </xf>
    <xf numFmtId="0" fontId="29" fillId="12" borderId="112" xfId="0" applyFont="1" applyFill="1" applyBorder="1" applyAlignment="1">
      <alignment horizontal="center" vertical="center" wrapText="1"/>
    </xf>
    <xf numFmtId="0" fontId="35" fillId="0" borderId="0" xfId="0" applyFont="1" applyAlignment="1">
      <alignment wrapText="1"/>
    </xf>
    <xf numFmtId="0" fontId="35" fillId="0" borderId="0" xfId="0" applyFont="1"/>
    <xf numFmtId="0" fontId="32" fillId="0" borderId="0" xfId="0" applyFont="1" applyBorder="1" applyAlignment="1">
      <alignment wrapText="1"/>
    </xf>
    <xf numFmtId="0" fontId="29" fillId="0" borderId="108" xfId="0" applyFont="1" applyFill="1" applyBorder="1" applyAlignment="1">
      <alignment horizontal="center" vertical="center" wrapText="1"/>
    </xf>
    <xf numFmtId="0" fontId="30" fillId="0" borderId="108" xfId="0" applyFont="1" applyFill="1" applyBorder="1" applyAlignment="1">
      <alignment horizontal="center" vertical="center" wrapText="1"/>
    </xf>
    <xf numFmtId="0" fontId="29" fillId="12" borderId="108" xfId="0" applyFont="1" applyFill="1" applyBorder="1" applyAlignment="1">
      <alignment horizontal="center" vertical="center" wrapText="1"/>
    </xf>
    <xf numFmtId="0" fontId="29" fillId="0" borderId="104" xfId="0" applyFont="1" applyFill="1" applyBorder="1" applyAlignment="1">
      <alignment horizontal="center" vertical="center" wrapText="1"/>
    </xf>
    <xf numFmtId="0" fontId="30" fillId="0" borderId="104" xfId="0" applyFont="1" applyFill="1" applyBorder="1" applyAlignment="1">
      <alignment horizontal="center" vertical="center" wrapText="1"/>
    </xf>
    <xf numFmtId="0" fontId="29" fillId="12" borderId="104" xfId="0" applyFont="1" applyFill="1" applyBorder="1" applyAlignment="1">
      <alignment horizontal="left" vertical="center" wrapText="1"/>
    </xf>
    <xf numFmtId="0" fontId="34" fillId="0" borderId="124" xfId="0" applyFont="1" applyFill="1" applyBorder="1" applyAlignment="1">
      <alignment horizontal="left" vertical="center" wrapText="1"/>
    </xf>
    <xf numFmtId="0" fontId="34" fillId="0" borderId="126" xfId="0" applyFont="1" applyFill="1" applyBorder="1" applyAlignment="1">
      <alignment horizontal="left" vertical="center" wrapText="1"/>
    </xf>
    <xf numFmtId="0" fontId="34" fillId="0" borderId="127" xfId="0" applyFont="1" applyFill="1" applyBorder="1" applyAlignment="1">
      <alignment horizontal="left" vertical="center" wrapText="1"/>
    </xf>
    <xf numFmtId="0" fontId="39" fillId="0" borderId="0" xfId="0" applyFont="1"/>
    <xf numFmtId="0" fontId="36" fillId="15" borderId="0" xfId="0" applyFont="1" applyFill="1"/>
    <xf numFmtId="0" fontId="39" fillId="15" borderId="0" xfId="0" applyFont="1" applyFill="1"/>
    <xf numFmtId="0" fontId="27" fillId="0" borderId="123" xfId="0" applyFont="1" applyFill="1" applyBorder="1" applyAlignment="1">
      <alignment horizontal="center" vertical="center" wrapText="1"/>
    </xf>
    <xf numFmtId="0" fontId="27" fillId="0" borderId="108" xfId="0" applyFont="1" applyFill="1" applyBorder="1" applyAlignment="1">
      <alignment horizontal="center" vertical="center" wrapText="1"/>
    </xf>
    <xf numFmtId="0" fontId="29" fillId="0" borderId="114" xfId="0" applyFont="1" applyFill="1" applyBorder="1" applyAlignment="1">
      <alignment horizontal="center" vertical="center" wrapText="1"/>
    </xf>
    <xf numFmtId="0" fontId="29" fillId="0" borderId="108" xfId="0" applyFont="1" applyFill="1" applyBorder="1" applyAlignment="1">
      <alignment horizontal="center"/>
    </xf>
    <xf numFmtId="0" fontId="29" fillId="0" borderId="108" xfId="0" applyFont="1" applyFill="1" applyBorder="1" applyAlignment="1">
      <alignment horizontal="center" vertical="center"/>
    </xf>
    <xf numFmtId="0" fontId="29" fillId="0" borderId="114" xfId="0" applyFont="1" applyFill="1" applyBorder="1" applyAlignment="1">
      <alignment vertical="center" wrapText="1"/>
    </xf>
    <xf numFmtId="0" fontId="29" fillId="0" borderId="111" xfId="0" applyFont="1" applyFill="1" applyBorder="1" applyAlignment="1">
      <alignment vertical="center" wrapText="1"/>
    </xf>
    <xf numFmtId="0" fontId="29" fillId="0" borderId="111" xfId="0" applyFont="1" applyFill="1" applyBorder="1" applyAlignment="1">
      <alignment horizontal="center"/>
    </xf>
    <xf numFmtId="0" fontId="29" fillId="13" borderId="114" xfId="0" applyFont="1" applyFill="1" applyBorder="1" applyAlignment="1">
      <alignment horizontal="center" vertical="center"/>
    </xf>
    <xf numFmtId="0" fontId="29" fillId="13" borderId="114" xfId="0" applyFont="1" applyFill="1" applyBorder="1" applyAlignment="1">
      <alignment horizontal="center" vertical="center" wrapText="1"/>
    </xf>
    <xf numFmtId="0" fontId="29" fillId="0" borderId="111" xfId="0" applyFont="1" applyBorder="1" applyAlignment="1">
      <alignment horizontal="center" vertical="center" wrapText="1"/>
    </xf>
    <xf numFmtId="0" fontId="29" fillId="0" borderId="116" xfId="0" applyFont="1" applyBorder="1" applyAlignment="1">
      <alignment horizontal="center" vertical="center"/>
    </xf>
    <xf numFmtId="0" fontId="29" fillId="0" borderId="115" xfId="0" applyFont="1" applyBorder="1" applyAlignment="1">
      <alignment horizontal="center" vertical="center" wrapText="1"/>
    </xf>
    <xf numFmtId="0" fontId="30" fillId="0" borderId="115" xfId="0" applyFont="1" applyBorder="1" applyAlignment="1">
      <alignment horizontal="center" vertical="center" wrapText="1"/>
    </xf>
    <xf numFmtId="0" fontId="25" fillId="0" borderId="0" xfId="0" applyFont="1" applyAlignment="1">
      <alignment wrapText="1"/>
    </xf>
    <xf numFmtId="0" fontId="3" fillId="6" borderId="72" xfId="0" applyFont="1" applyFill="1" applyBorder="1" applyAlignment="1">
      <alignment horizontal="center"/>
    </xf>
    <xf numFmtId="0" fontId="3" fillId="6" borderId="13" xfId="0" applyFont="1" applyFill="1" applyBorder="1"/>
    <xf numFmtId="0" fontId="3" fillId="6" borderId="83" xfId="0" applyFont="1" applyFill="1" applyBorder="1"/>
    <xf numFmtId="0" fontId="3" fillId="6" borderId="83" xfId="0" applyFont="1" applyFill="1" applyBorder="1" applyAlignment="1"/>
    <xf numFmtId="0" fontId="23" fillId="0" borderId="0" xfId="0" applyFont="1" applyFill="1" applyAlignment="1">
      <alignment horizontal="center"/>
    </xf>
    <xf numFmtId="0" fontId="10" fillId="0" borderId="0" xfId="0" applyFont="1" applyFill="1"/>
    <xf numFmtId="0" fontId="23" fillId="0" borderId="0" xfId="0" applyFont="1" applyFill="1"/>
    <xf numFmtId="0" fontId="22" fillId="0" borderId="0" xfId="0" applyFont="1" applyFill="1" applyAlignment="1">
      <alignment horizontal="center"/>
    </xf>
    <xf numFmtId="0" fontId="22" fillId="0" borderId="0" xfId="0" applyFont="1" applyFill="1"/>
    <xf numFmtId="0" fontId="10" fillId="4" borderId="71" xfId="0" applyFont="1" applyFill="1" applyBorder="1" applyAlignment="1" applyProtection="1">
      <alignment horizontal="center"/>
    </xf>
    <xf numFmtId="0" fontId="10" fillId="4" borderId="72" xfId="0" applyFont="1" applyFill="1" applyBorder="1" applyAlignment="1" applyProtection="1">
      <alignment horizontal="center"/>
    </xf>
    <xf numFmtId="0" fontId="3" fillId="0" borderId="0" xfId="0" applyFont="1" applyBorder="1" applyAlignment="1">
      <alignment horizontal="center"/>
    </xf>
    <xf numFmtId="0" fontId="3" fillId="0" borderId="0" xfId="0" applyFont="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4" borderId="83" xfId="0" applyFont="1" applyFill="1" applyBorder="1" applyAlignment="1">
      <alignment horizontal="center"/>
    </xf>
    <xf numFmtId="0" fontId="2" fillId="4" borderId="1" xfId="0" applyFont="1" applyFill="1" applyBorder="1" applyAlignment="1" applyProtection="1">
      <alignment horizontal="center"/>
    </xf>
    <xf numFmtId="0" fontId="2" fillId="4" borderId="1" xfId="0" applyFont="1" applyFill="1" applyBorder="1" applyAlignment="1">
      <alignment horizontal="center"/>
    </xf>
    <xf numFmtId="0" fontId="3" fillId="11" borderId="43" xfId="0" applyFont="1" applyFill="1" applyBorder="1" applyAlignment="1">
      <alignment horizontal="center" vertical="center"/>
    </xf>
    <xf numFmtId="0" fontId="2" fillId="6" borderId="37" xfId="0" applyFont="1" applyFill="1" applyBorder="1" applyAlignment="1">
      <alignment horizontal="center"/>
    </xf>
    <xf numFmtId="0" fontId="2" fillId="6" borderId="44" xfId="0" applyFont="1" applyFill="1" applyBorder="1" applyAlignment="1">
      <alignment horizontal="center"/>
    </xf>
    <xf numFmtId="0" fontId="3" fillId="11" borderId="33" xfId="0" applyFont="1" applyFill="1" applyBorder="1" applyAlignment="1">
      <alignment horizontal="center" vertical="center"/>
    </xf>
    <xf numFmtId="0" fontId="3" fillId="11" borderId="3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83" xfId="0" applyFont="1" applyFill="1" applyBorder="1" applyAlignment="1">
      <alignment horizontal="center" vertical="center"/>
    </xf>
    <xf numFmtId="0" fontId="1" fillId="0" borderId="0" xfId="0" applyFont="1" applyAlignment="1">
      <alignment horizontal="left" vertical="center"/>
    </xf>
    <xf numFmtId="0" fontId="2" fillId="0" borderId="63" xfId="0" applyFont="1" applyBorder="1" applyAlignment="1">
      <alignment horizontal="center" vertical="top" wrapText="1"/>
    </xf>
    <xf numFmtId="0" fontId="2" fillId="0" borderId="67" xfId="0" applyFont="1" applyBorder="1" applyAlignment="1">
      <alignment horizontal="center" vertical="top" wrapText="1"/>
    </xf>
    <xf numFmtId="0" fontId="2" fillId="0" borderId="48" xfId="0" applyFont="1" applyBorder="1" applyAlignment="1">
      <alignment horizontal="center" vertical="top" wrapText="1"/>
    </xf>
    <xf numFmtId="0" fontId="2" fillId="0" borderId="63" xfId="0" applyFont="1" applyBorder="1" applyAlignment="1" applyProtection="1">
      <alignment horizontal="center" vertical="top"/>
      <protection hidden="1"/>
    </xf>
    <xf numFmtId="0" fontId="2" fillId="0" borderId="67" xfId="0" applyFont="1" applyBorder="1" applyAlignment="1" applyProtection="1">
      <alignment horizontal="center" vertical="top"/>
      <protection hidden="1"/>
    </xf>
    <xf numFmtId="0" fontId="2" fillId="0" borderId="48" xfId="0" applyFont="1" applyBorder="1" applyAlignment="1" applyProtection="1">
      <alignment horizontal="center" vertical="top"/>
      <protection hidden="1"/>
    </xf>
    <xf numFmtId="0" fontId="2" fillId="4" borderId="71" xfId="0" applyFont="1" applyFill="1" applyBorder="1" applyAlignment="1">
      <alignment horizontal="center"/>
    </xf>
    <xf numFmtId="0" fontId="2" fillId="4" borderId="72" xfId="0" applyFont="1" applyFill="1" applyBorder="1" applyAlignment="1">
      <alignment horizontal="center"/>
    </xf>
    <xf numFmtId="0" fontId="1" fillId="0" borderId="0" xfId="0" applyFont="1" applyAlignment="1">
      <alignment horizontal="left"/>
    </xf>
    <xf numFmtId="0" fontId="3" fillId="2" borderId="13" xfId="0" applyFont="1" applyFill="1" applyBorder="1" applyAlignment="1">
      <alignment horizontal="center"/>
    </xf>
    <xf numFmtId="0" fontId="3" fillId="2" borderId="83" xfId="0" applyFont="1" applyFill="1" applyBorder="1" applyAlignment="1">
      <alignment horizontal="center"/>
    </xf>
    <xf numFmtId="0" fontId="10" fillId="6" borderId="37" xfId="0" applyFont="1" applyFill="1" applyBorder="1" applyAlignment="1">
      <alignment horizontal="center"/>
    </xf>
    <xf numFmtId="0" fontId="10" fillId="6" borderId="44" xfId="0" applyFont="1" applyFill="1" applyBorder="1" applyAlignment="1">
      <alignment horizontal="center"/>
    </xf>
    <xf numFmtId="0" fontId="10" fillId="6" borderId="71" xfId="0" applyFont="1" applyFill="1" applyBorder="1" applyAlignment="1">
      <alignment horizontal="center"/>
    </xf>
    <xf numFmtId="0" fontId="10" fillId="6" borderId="73" xfId="0" applyFont="1" applyFill="1" applyBorder="1" applyAlignment="1">
      <alignment horizontal="center"/>
    </xf>
    <xf numFmtId="0" fontId="8" fillId="0" borderId="0" xfId="0" applyFont="1" applyAlignment="1">
      <alignment horizontal="center"/>
    </xf>
    <xf numFmtId="0" fontId="9" fillId="3" borderId="13" xfId="0" applyFont="1" applyFill="1" applyBorder="1" applyAlignment="1">
      <alignment horizontal="center" vertical="center"/>
    </xf>
    <xf numFmtId="0" fontId="9" fillId="3" borderId="83" xfId="0" applyFont="1" applyFill="1" applyBorder="1" applyAlignment="1">
      <alignment horizontal="center" vertical="center"/>
    </xf>
    <xf numFmtId="0" fontId="16" fillId="0" borderId="0" xfId="0" applyFont="1" applyAlignment="1">
      <alignment horizontal="center" vertical="center"/>
    </xf>
    <xf numFmtId="0" fontId="11" fillId="0" borderId="15" xfId="0" applyFont="1" applyFill="1" applyBorder="1" applyAlignment="1">
      <alignment horizontal="center" vertical="center" wrapText="1"/>
    </xf>
    <xf numFmtId="0" fontId="17" fillId="0" borderId="0" xfId="0" applyFont="1" applyAlignment="1">
      <alignment horizontal="left" vertical="center" wrapText="1"/>
    </xf>
    <xf numFmtId="0" fontId="1" fillId="0" borderId="0" xfId="0" applyFont="1" applyAlignment="1">
      <alignment horizontal="center" vertical="center"/>
    </xf>
    <xf numFmtId="49" fontId="17" fillId="0" borderId="0" xfId="0" applyNumberFormat="1" applyFont="1" applyAlignment="1">
      <alignment horizontal="justify" vertical="center" wrapText="1"/>
    </xf>
    <xf numFmtId="0" fontId="17" fillId="0" borderId="0" xfId="0" applyFont="1" applyAlignment="1">
      <alignment horizontal="justify" vertical="center" wrapText="1"/>
    </xf>
    <xf numFmtId="0" fontId="4" fillId="0" borderId="10" xfId="0" applyFont="1" applyFill="1" applyBorder="1" applyAlignment="1">
      <alignment horizontal="center" vertical="top" wrapText="1"/>
    </xf>
    <xf numFmtId="0" fontId="4" fillId="0" borderId="84"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81"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82" xfId="0" applyFont="1" applyFill="1" applyBorder="1" applyAlignment="1">
      <alignment horizontal="center" vertical="top" wrapText="1"/>
    </xf>
    <xf numFmtId="0" fontId="11" fillId="0" borderId="92" xfId="0" applyFont="1" applyFill="1" applyBorder="1" applyAlignment="1">
      <alignment horizontal="center" vertical="center" wrapText="1"/>
    </xf>
    <xf numFmtId="0" fontId="11" fillId="0" borderId="96" xfId="0" applyFont="1" applyFill="1" applyBorder="1" applyAlignment="1">
      <alignment horizontal="center" vertical="center" wrapText="1"/>
    </xf>
    <xf numFmtId="0" fontId="11" fillId="0" borderId="95"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4" fillId="0" borderId="7"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85" xfId="0" applyFont="1" applyFill="1" applyBorder="1" applyAlignment="1">
      <alignment horizontal="center" vertical="top" wrapText="1"/>
    </xf>
    <xf numFmtId="0" fontId="4" fillId="0" borderId="86" xfId="0" applyFont="1" applyFill="1" applyBorder="1" applyAlignment="1">
      <alignment horizontal="center" vertical="top" wrapText="1"/>
    </xf>
    <xf numFmtId="0" fontId="11" fillId="0" borderId="26" xfId="0" applyFont="1" applyFill="1" applyBorder="1" applyAlignment="1">
      <alignment horizontal="center" vertical="center" wrapText="1"/>
    </xf>
    <xf numFmtId="0" fontId="11" fillId="0" borderId="8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5" fillId="0" borderId="0" xfId="0" applyFont="1" applyAlignment="1">
      <alignment horizontal="left" vertical="center" wrapText="1"/>
    </xf>
    <xf numFmtId="0" fontId="4" fillId="0" borderId="80"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2" xfId="0" applyFont="1" applyFill="1" applyBorder="1" applyAlignment="1">
      <alignment horizontal="center" vertical="top"/>
    </xf>
    <xf numFmtId="0" fontId="4" fillId="0" borderId="6" xfId="0" applyFont="1" applyFill="1" applyBorder="1" applyAlignment="1">
      <alignment horizontal="center" vertical="top"/>
    </xf>
    <xf numFmtId="0" fontId="4" fillId="0" borderId="3" xfId="0" applyFont="1" applyFill="1" applyBorder="1" applyAlignment="1">
      <alignment horizontal="center" vertical="top"/>
    </xf>
    <xf numFmtId="0" fontId="4" fillId="0" borderId="7" xfId="0" applyFont="1" applyFill="1" applyBorder="1" applyAlignment="1">
      <alignment horizontal="center" vertical="top"/>
    </xf>
    <xf numFmtId="0" fontId="15" fillId="0" borderId="0" xfId="0" applyFont="1" applyAlignment="1">
      <alignment horizontal="justify" vertical="center" wrapText="1"/>
    </xf>
    <xf numFmtId="0" fontId="21" fillId="0" borderId="0" xfId="0" applyFont="1" applyAlignment="1">
      <alignment horizontal="left" vertical="center" wrapText="1"/>
    </xf>
    <xf numFmtId="0" fontId="4" fillId="0" borderId="26" xfId="0" applyFont="1" applyFill="1" applyBorder="1" applyAlignment="1">
      <alignment horizontal="center" vertical="top" wrapText="1"/>
    </xf>
    <xf numFmtId="0" fontId="4" fillId="0" borderId="89" xfId="0" applyFont="1" applyFill="1" applyBorder="1" applyAlignment="1">
      <alignment horizontal="center" vertical="top" wrapText="1"/>
    </xf>
    <xf numFmtId="49" fontId="11" fillId="0" borderId="27"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0" fontId="4" fillId="0" borderId="90" xfId="0" applyFont="1" applyFill="1" applyBorder="1" applyAlignment="1">
      <alignment horizontal="center" vertical="top"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4" fillId="0" borderId="4"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91" xfId="0" applyFont="1" applyFill="1" applyBorder="1" applyAlignment="1">
      <alignment horizontal="center" vertical="top"/>
    </xf>
    <xf numFmtId="0" fontId="4" fillId="0" borderId="92" xfId="0" applyFont="1" applyFill="1" applyBorder="1" applyAlignment="1">
      <alignment horizontal="center" vertical="top"/>
    </xf>
    <xf numFmtId="0" fontId="4" fillId="0" borderId="91" xfId="0" applyFont="1" applyFill="1" applyBorder="1" applyAlignment="1">
      <alignment horizontal="center" vertical="top" wrapText="1"/>
    </xf>
    <xf numFmtId="0" fontId="4" fillId="0" borderId="92" xfId="0" applyFont="1" applyFill="1" applyBorder="1" applyAlignment="1">
      <alignment horizontal="center" vertical="top" wrapText="1"/>
    </xf>
    <xf numFmtId="0" fontId="11" fillId="0" borderId="93" xfId="0" applyFont="1" applyFill="1" applyBorder="1" applyAlignment="1">
      <alignment horizontal="center" vertical="center" wrapText="1"/>
    </xf>
    <xf numFmtId="0" fontId="4" fillId="0" borderId="20"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5" xfId="0" applyFont="1" applyFill="1" applyBorder="1" applyAlignment="1">
      <alignment horizontal="center" vertical="top"/>
    </xf>
    <xf numFmtId="0" fontId="15"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center"/>
    </xf>
    <xf numFmtId="0" fontId="26" fillId="0" borderId="0" xfId="0" applyFont="1" applyBorder="1" applyAlignment="1">
      <alignment horizontal="right"/>
    </xf>
    <xf numFmtId="0" fontId="27" fillId="0" borderId="99" xfId="0" applyFont="1" applyFill="1" applyBorder="1" applyAlignment="1">
      <alignment horizontal="center" vertical="center" wrapText="1"/>
    </xf>
    <xf numFmtId="0" fontId="28" fillId="12" borderId="98" xfId="0" applyFont="1" applyFill="1" applyBorder="1" applyAlignment="1">
      <alignment horizontal="center" vertical="center"/>
    </xf>
    <xf numFmtId="0" fontId="33" fillId="13" borderId="0" xfId="0" applyFont="1" applyFill="1" applyBorder="1" applyAlignment="1">
      <alignment horizontal="center" vertical="center" wrapText="1"/>
    </xf>
    <xf numFmtId="0" fontId="26" fillId="0" borderId="0" xfId="0" applyFont="1" applyFill="1" applyBorder="1" applyAlignment="1">
      <alignment horizontal="right"/>
    </xf>
    <xf numFmtId="0" fontId="29" fillId="0" borderId="99" xfId="0" applyFont="1" applyFill="1" applyBorder="1" applyAlignment="1">
      <alignment horizontal="center" vertical="center" wrapText="1"/>
    </xf>
    <xf numFmtId="0" fontId="29" fillId="12" borderId="102" xfId="0" applyFont="1" applyFill="1" applyBorder="1" applyAlignment="1">
      <alignment horizontal="center" vertical="center"/>
    </xf>
    <xf numFmtId="0" fontId="29" fillId="0" borderId="111" xfId="0" applyFont="1" applyFill="1" applyBorder="1" applyAlignment="1">
      <alignment horizontal="center" vertical="center" wrapText="1"/>
    </xf>
    <xf numFmtId="0" fontId="30" fillId="0" borderId="111" xfId="0" applyFont="1" applyFill="1" applyBorder="1" applyAlignment="1">
      <alignment horizontal="center" vertical="center" wrapText="1"/>
    </xf>
    <xf numFmtId="0" fontId="29" fillId="12" borderId="108" xfId="0" applyFont="1" applyFill="1" applyBorder="1" applyAlignment="1">
      <alignment horizontal="center" vertical="center"/>
    </xf>
    <xf numFmtId="0" fontId="29" fillId="12" borderId="98" xfId="0" applyFont="1" applyFill="1" applyBorder="1" applyAlignment="1">
      <alignment horizontal="center" vertical="center"/>
    </xf>
    <xf numFmtId="0" fontId="27" fillId="0" borderId="98" xfId="0" applyFont="1" applyFill="1" applyBorder="1" applyAlignment="1">
      <alignment horizontal="center" vertical="center" wrapText="1"/>
    </xf>
    <xf numFmtId="0" fontId="29" fillId="0" borderId="102" xfId="0" applyFont="1" applyFill="1" applyBorder="1" applyAlignment="1">
      <alignment horizontal="center" vertical="center" wrapText="1"/>
    </xf>
    <xf numFmtId="0" fontId="30" fillId="0" borderId="102" xfId="0" applyFont="1" applyFill="1" applyBorder="1" applyAlignment="1">
      <alignment horizontal="center" vertical="center" wrapText="1"/>
    </xf>
    <xf numFmtId="0" fontId="30" fillId="0" borderId="104" xfId="0" applyFont="1" applyFill="1" applyBorder="1" applyAlignment="1">
      <alignment horizontal="center" vertical="center" wrapText="1"/>
    </xf>
    <xf numFmtId="0" fontId="30" fillId="0" borderId="106" xfId="0" applyFont="1" applyFill="1" applyBorder="1" applyAlignment="1">
      <alignment horizontal="center" vertical="center" wrapText="1"/>
    </xf>
    <xf numFmtId="0" fontId="30" fillId="12" borderId="118" xfId="0" applyFont="1" applyFill="1" applyBorder="1" applyAlignment="1">
      <alignment horizontal="center" vertical="center" wrapText="1"/>
    </xf>
    <xf numFmtId="0" fontId="30" fillId="12" borderId="119" xfId="0" applyFont="1" applyFill="1" applyBorder="1" applyAlignment="1">
      <alignment horizontal="center" vertical="center" wrapText="1"/>
    </xf>
    <xf numFmtId="0" fontId="37" fillId="15" borderId="125" xfId="0" applyFont="1" applyFill="1" applyBorder="1" applyAlignment="1">
      <alignment horizontal="left" vertical="center" wrapText="1"/>
    </xf>
    <xf numFmtId="0" fontId="29" fillId="0" borderId="0" xfId="0" applyFont="1" applyBorder="1" applyAlignment="1">
      <alignment horizontal="right"/>
    </xf>
    <xf numFmtId="0" fontId="29" fillId="12" borderId="102" xfId="0" applyFont="1" applyFill="1" applyBorder="1" applyAlignment="1">
      <alignment horizontal="center" vertical="center" wrapText="1"/>
    </xf>
    <xf numFmtId="0" fontId="36" fillId="14" borderId="0" xfId="0" applyFont="1" applyFill="1" applyBorder="1"/>
    <xf numFmtId="0" fontId="37" fillId="14" borderId="125" xfId="0" applyFont="1" applyFill="1" applyBorder="1" applyAlignment="1">
      <alignment horizontal="left" vertical="center" wrapText="1"/>
    </xf>
    <xf numFmtId="0" fontId="33" fillId="0" borderId="0" xfId="0" applyFont="1" applyBorder="1" applyAlignment="1">
      <alignment horizontal="left" vertical="top" wrapText="1"/>
    </xf>
    <xf numFmtId="0" fontId="27" fillId="0" borderId="128" xfId="0" applyFont="1" applyFill="1" applyBorder="1" applyAlignment="1">
      <alignment horizontal="center" vertical="center" wrapText="1"/>
    </xf>
    <xf numFmtId="0" fontId="29" fillId="12" borderId="129" xfId="0" applyFont="1" applyFill="1" applyBorder="1" applyAlignment="1">
      <alignment horizontal="center" vertical="center"/>
    </xf>
    <xf numFmtId="0" fontId="27" fillId="13" borderId="0" xfId="0" applyFont="1" applyFill="1" applyBorder="1" applyAlignment="1">
      <alignment horizontal="center" vertical="center" wrapText="1"/>
    </xf>
    <xf numFmtId="0" fontId="31" fillId="0" borderId="0" xfId="0" applyFont="1" applyBorder="1" applyAlignment="1">
      <alignment horizontal="center" vertical="center" wrapText="1"/>
    </xf>
    <xf numFmtId="0" fontId="32" fillId="13"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00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microsoft.com/office/2017/10/relationships/person" Target="persons/perso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charts/_rels/chart1.xml.rels><?xml version="1.0" encoding="UTF-8" standalone="yes"?>
<Relationships xmlns="http://schemas.openxmlformats.org/package/2006/relationships"><Relationship Id="rId2" Type="http://schemas.microsoft.com/office/2011/relationships/chartColorStyle" Target="colors1.xml" /><Relationship Id="rId1" Type="http://schemas.microsoft.com/office/2011/relationships/chartStyle" Target="style1.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d-ID"/>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id-ID"/>
              <a:t>GRAFIK SKORE</a:t>
            </a:r>
            <a:r>
              <a:rPr lang="id-ID" baseline="0"/>
              <a:t> ASSESMENT TIK 5 DIMENSI</a:t>
            </a:r>
            <a:endParaRPr lang="en-ID"/>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id-ID"/>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'GRAFIK ASSESMENT'!$D$4:$D$5</c:f>
              <c:strCache>
                <c:ptCount val="1"/>
                <c:pt idx="0">
                  <c:v>KEBIJAKAN</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6F87-4635-803A-91CB2315C935}"/>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6F87-4635-803A-91CB2315C93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6F87-4635-803A-91CB2315C935}"/>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6F87-4635-803A-91CB2315C935}"/>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6F87-4635-803A-91CB2315C935}"/>
              </c:ext>
            </c:extLst>
          </c:dPt>
          <c:dLbls>
            <c:dLbl>
              <c:idx val="0"/>
              <c:dLblPos val="bestFi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6F87-4635-803A-91CB2315C935}"/>
                </c:ext>
              </c:extLst>
            </c:dLbl>
            <c:dLbl>
              <c:idx val="1"/>
              <c:tx>
                <c:rich>
                  <a:bodyPr/>
                  <a:lstStyle/>
                  <a:p>
                    <a:r>
                      <a:rPr lang="en-US" baseline="0"/>
                      <a:t>KELEMBAGAAN </a:t>
                    </a:r>
                    <a:fld id="{0A1DD346-63E8-49CA-BF7B-5224FE2BD282}" type="VALUE">
                      <a:rPr lang="en-US" baseline="0"/>
                      <a:pPr/>
                      <a:t>[NILAI]</a:t>
                    </a:fld>
                    <a:endParaRPr lang="en-US" baseline="0"/>
                  </a:p>
                </c:rich>
              </c:tx>
              <c:dLblPos val="inEnd"/>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6F87-4635-803A-91CB2315C935}"/>
                </c:ext>
              </c:extLst>
            </c:dLbl>
            <c:dLbl>
              <c:idx val="2"/>
              <c:layout>
                <c:manualLayout>
                  <c:x val="0.12788632326820604"/>
                  <c:y val="-0.15117652666298068"/>
                </c:manualLayout>
              </c:layout>
              <c:tx>
                <c:rich>
                  <a:bodyPr rot="0" spcFirstLastPara="1" vertOverflow="ellipsis" vert="horz" wrap="square" lIns="38100" tIns="19050" rIns="38100" bIns="19050" anchor="ctr" anchorCtr="1">
                    <a:noAutofit/>
                  </a:bodyPr>
                  <a:lstStyle/>
                  <a:p>
                    <a:pPr>
                      <a:defRPr sz="1200" b="1" i="0" u="none" strike="noStrike" kern="1200" baseline="0">
                        <a:solidFill>
                          <a:schemeClr val="lt1">
                            <a:lumMod val="85000"/>
                          </a:schemeClr>
                        </a:solidFill>
                        <a:latin typeface="+mn-lt"/>
                        <a:ea typeface="+mn-ea"/>
                        <a:cs typeface="+mn-cs"/>
                      </a:defRPr>
                    </a:pPr>
                    <a:r>
                      <a:rPr lang="en-US" baseline="0"/>
                      <a:t>INFRASTRUKTUR </a:t>
                    </a:r>
                    <a:fld id="{11DB9E3A-3B18-4FF0-ACB1-3EE80C22DCA5}" type="VALUE">
                      <a:rPr lang="en-US" baseline="0"/>
                      <a:pPr>
                        <a:defRPr sz="1200" b="1"/>
                      </a:pPr>
                      <a:t>[NILAI]</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lt1">
                          <a:lumMod val="85000"/>
                        </a:schemeClr>
                      </a:solidFill>
                      <a:latin typeface="+mn-lt"/>
                      <a:ea typeface="+mn-ea"/>
                      <a:cs typeface="+mn-cs"/>
                    </a:defRPr>
                  </a:pPr>
                  <a:endParaRPr lang="id-ID"/>
                </a:p>
              </c:txPr>
              <c:dLblPos val="bestFit"/>
              <c:showLegendKey val="0"/>
              <c:showVal val="1"/>
              <c:showCatName val="0"/>
              <c:showSerName val="1"/>
              <c:showPercent val="0"/>
              <c:showBubbleSize val="0"/>
              <c:extLst>
                <c:ext xmlns:c15="http://schemas.microsoft.com/office/drawing/2012/chart" uri="{CE6537A1-D6FC-4f65-9D91-7224C49458BB}">
                  <c15:layout>
                    <c:manualLayout>
                      <c:w val="0.23149792776791001"/>
                      <c:h val="0.15577078288942695"/>
                    </c:manualLayout>
                  </c15:layout>
                  <c15:dlblFieldTable/>
                  <c15:showDataLabelsRange val="0"/>
                </c:ext>
                <c:ext xmlns:c16="http://schemas.microsoft.com/office/drawing/2014/chart" uri="{C3380CC4-5D6E-409C-BE32-E72D297353CC}">
                  <c16:uniqueId val="{00000005-6F87-4635-803A-91CB2315C935}"/>
                </c:ext>
              </c:extLst>
            </c:dLbl>
            <c:dLbl>
              <c:idx val="3"/>
              <c:tx>
                <c:rich>
                  <a:bodyPr/>
                  <a:lstStyle/>
                  <a:p>
                    <a:r>
                      <a:rPr lang="en-US" baseline="0"/>
                      <a:t>APLIKASI  </a:t>
                    </a:r>
                    <a:fld id="{2C809166-2369-437B-8E90-75032233D000}" type="VALUE">
                      <a:rPr lang="en-US" baseline="0"/>
                      <a:pPr/>
                      <a:t>[NILAI]</a:t>
                    </a:fld>
                    <a:endParaRPr lang="en-US" baseline="0"/>
                  </a:p>
                </c:rich>
              </c:tx>
              <c:dLblPos val="bestFit"/>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6F87-4635-803A-91CB2315C935}"/>
                </c:ext>
              </c:extLst>
            </c:dLbl>
            <c:dLbl>
              <c:idx val="4"/>
              <c:tx>
                <c:rich>
                  <a:bodyPr/>
                  <a:lstStyle/>
                  <a:p>
                    <a:r>
                      <a:rPr lang="en-US"/>
                      <a:t>PERENCANAAN</a:t>
                    </a:r>
                    <a:r>
                      <a:rPr lang="en-US" baseline="0"/>
                      <a:t> </a:t>
                    </a:r>
                    <a:fld id="{B7869C6D-3922-4914-A19E-D1CAABE12315}" type="VALUE">
                      <a:rPr lang="en-US" baseline="0"/>
                      <a:pPr/>
                      <a:t>[NILAI]</a:t>
                    </a:fld>
                    <a:endParaRPr lang="en-US" baseline="0"/>
                  </a:p>
                </c:rich>
              </c:tx>
              <c:dLblPos val="bestFit"/>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6F87-4635-803A-91CB2315C93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lumMod val="85000"/>
                      </a:schemeClr>
                    </a:solidFill>
                    <a:latin typeface="+mn-lt"/>
                    <a:ea typeface="+mn-ea"/>
                    <a:cs typeface="+mn-cs"/>
                  </a:defRPr>
                </a:pPr>
                <a:endParaRPr lang="id-ID"/>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val>
            <c:numRef>
              <c:f>'GRAFIK ASSESMENT'!$D$5:$H$5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9419-4D22-A7E0-373E170880B5}"/>
            </c:ext>
          </c:extLst>
        </c:ser>
        <c:ser>
          <c:idx val="1"/>
          <c:order val="1"/>
          <c:tx>
            <c:strRef>
              <c:f>'GRAFIK ASSESMENT'!$E$4:$E$5</c:f>
              <c:strCache>
                <c:ptCount val="1"/>
                <c:pt idx="0">
                  <c:v>KELEMBAGAAN</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6F87-4635-803A-91CB2315C935}"/>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D-6F87-4635-803A-91CB2315C93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F-6F87-4635-803A-91CB2315C935}"/>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1-6F87-4635-803A-91CB2315C9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id-ID"/>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val>
            <c:numRef>
              <c:f>'GRAFIK ASSESMENT'!$E$5:$H$5</c:f>
              <c:numCache>
                <c:formatCode>0.00</c:formatCode>
                <c:ptCount val="4"/>
                <c:pt idx="0">
                  <c:v>0</c:v>
                </c:pt>
                <c:pt idx="1">
                  <c:v>0</c:v>
                </c:pt>
                <c:pt idx="2">
                  <c:v>0</c:v>
                </c:pt>
                <c:pt idx="3">
                  <c:v>0</c:v>
                </c:pt>
              </c:numCache>
            </c:numRef>
          </c:val>
          <c:extLst>
            <c:ext xmlns:c16="http://schemas.microsoft.com/office/drawing/2014/chart" uri="{C3380CC4-5D6E-409C-BE32-E72D297353CC}">
              <c16:uniqueId val="{00000002-9419-4D22-A7E0-373E170880B5}"/>
            </c:ext>
          </c:extLst>
        </c:ser>
        <c:ser>
          <c:idx val="2"/>
          <c:order val="2"/>
          <c:tx>
            <c:strRef>
              <c:f>'GRAFIK ASSESMENT'!$F$4:$F$5</c:f>
              <c:strCache>
                <c:ptCount val="1"/>
                <c:pt idx="0">
                  <c:v>INFRASTRUKTUR</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3-6F87-4635-803A-91CB2315C935}"/>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5-6F87-4635-803A-91CB2315C93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7-6F87-4635-803A-91CB2315C9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id-ID"/>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val>
            <c:numRef>
              <c:f>'GRAFIK ASSESMENT'!$F$5:$H$5</c:f>
              <c:numCache>
                <c:formatCode>0.00</c:formatCode>
                <c:ptCount val="3"/>
                <c:pt idx="0">
                  <c:v>0</c:v>
                </c:pt>
                <c:pt idx="1">
                  <c:v>0</c:v>
                </c:pt>
                <c:pt idx="2">
                  <c:v>0</c:v>
                </c:pt>
              </c:numCache>
            </c:numRef>
          </c:val>
          <c:extLst>
            <c:ext xmlns:c16="http://schemas.microsoft.com/office/drawing/2014/chart" uri="{C3380CC4-5D6E-409C-BE32-E72D297353CC}">
              <c16:uniqueId val="{00000003-9419-4D22-A7E0-373E170880B5}"/>
            </c:ext>
          </c:extLst>
        </c:ser>
        <c:ser>
          <c:idx val="3"/>
          <c:order val="3"/>
          <c:tx>
            <c:strRef>
              <c:f>'GRAFIK ASSESMENT'!$G$4:$G$5</c:f>
              <c:strCache>
                <c:ptCount val="1"/>
                <c:pt idx="0">
                  <c:v>APLIKASI</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9-6F87-4635-803A-91CB2315C935}"/>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B-6F87-4635-803A-91CB2315C9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id-ID"/>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val>
            <c:numRef>
              <c:f>'GRAFIK ASSESMENT'!$G$5:$H$5</c:f>
              <c:numCache>
                <c:formatCode>0.00</c:formatCode>
                <c:ptCount val="2"/>
                <c:pt idx="0">
                  <c:v>0</c:v>
                </c:pt>
                <c:pt idx="1">
                  <c:v>0</c:v>
                </c:pt>
              </c:numCache>
            </c:numRef>
          </c:val>
          <c:extLst>
            <c:ext xmlns:c16="http://schemas.microsoft.com/office/drawing/2014/chart" uri="{C3380CC4-5D6E-409C-BE32-E72D297353CC}">
              <c16:uniqueId val="{00000004-9419-4D22-A7E0-373E170880B5}"/>
            </c:ext>
          </c:extLst>
        </c:ser>
        <c:ser>
          <c:idx val="4"/>
          <c:order val="4"/>
          <c:tx>
            <c:strRef>
              <c:f>'GRAFIK ASSESMENT'!$H$4:$H$5</c:f>
              <c:strCache>
                <c:ptCount val="1"/>
                <c:pt idx="0">
                  <c:v>PERENCANAAN</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D-6F87-4635-803A-91CB2315C9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id-ID"/>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val>
            <c:numRef>
              <c:f>'GRAFIK ASSESMENT'!$H$5</c:f>
              <c:numCache>
                <c:formatCode>0.00</c:formatCode>
                <c:ptCount val="1"/>
                <c:pt idx="0">
                  <c:v>0</c:v>
                </c:pt>
              </c:numCache>
            </c:numRef>
          </c:val>
          <c:extLst>
            <c:ext xmlns:c16="http://schemas.microsoft.com/office/drawing/2014/chart" uri="{C3380CC4-5D6E-409C-BE32-E72D297353CC}">
              <c16:uniqueId val="{00000005-9419-4D22-A7E0-373E170880B5}"/>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lt1">
                  <a:lumMod val="85000"/>
                </a:schemeClr>
              </a:solidFill>
              <a:latin typeface="+mn-lt"/>
              <a:ea typeface="+mn-ea"/>
              <a:cs typeface="+mn-cs"/>
            </a:defRPr>
          </a:pPr>
          <a:endParaRPr lang="id-I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id-ID"/>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 /></Relationships>
</file>

<file path=xl/drawings/_rels/drawing2.xml.rels><?xml version="1.0" encoding="UTF-8" standalone="yes"?>
<Relationships xmlns="http://schemas.openxmlformats.org/package/2006/relationships"><Relationship Id="rId2" Type="http://schemas.openxmlformats.org/officeDocument/2006/relationships/image" Target="../media/image2.emf"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dr:col>2</xdr:col>
      <xdr:colOff>723900</xdr:colOff>
      <xdr:row>7</xdr:row>
      <xdr:rowOff>38100</xdr:rowOff>
    </xdr:from>
    <xdr:to>
      <xdr:col>8</xdr:col>
      <xdr:colOff>619125</xdr:colOff>
      <xdr:row>30</xdr:row>
      <xdr:rowOff>171450</xdr:rowOff>
    </xdr:to>
    <xdr:graphicFrame macro="">
      <xdr:nvGraphicFramePr>
        <xdr:cNvPr id="3" name="Bagan 2">
          <a:extLst>
            <a:ext uri="{FF2B5EF4-FFF2-40B4-BE49-F238E27FC236}">
              <a16:creationId xmlns:a16="http://schemas.microsoft.com/office/drawing/2014/main" id="{A2DB4362-9B06-4C7A-9A44-D232661FD4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2324100</xdr:colOff>
      <xdr:row>0</xdr:row>
      <xdr:rowOff>114300</xdr:rowOff>
    </xdr:from>
    <xdr:to>
      <xdr:col>1</xdr:col>
      <xdr:colOff>3257550</xdr:colOff>
      <xdr:row>5</xdr:row>
      <xdr:rowOff>76200</xdr:rowOff>
    </xdr:to>
    <xdr:pic>
      <xdr:nvPicPr>
        <xdr:cNvPr id="7" name="Picture 2" descr="Hasil gambar untuk logo provinsi jawa tengah gif">
          <a:extLst>
            <a:ext uri="{FF2B5EF4-FFF2-40B4-BE49-F238E27FC236}">
              <a16:creationId xmlns:a16="http://schemas.microsoft.com/office/drawing/2014/main" id="{3C5EDCF3-8F9F-49BF-8E1D-85F0EAD5113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114300"/>
          <a:ext cx="93345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28576</xdr:colOff>
      <xdr:row>11</xdr:row>
      <xdr:rowOff>209549</xdr:rowOff>
    </xdr:from>
    <xdr:to>
      <xdr:col>4</xdr:col>
      <xdr:colOff>771525</xdr:colOff>
      <xdr:row>12</xdr:row>
      <xdr:rowOff>47624</xdr:rowOff>
    </xdr:to>
    <xdr:sp macro="" textlink="">
      <xdr:nvSpPr>
        <xdr:cNvPr id="8" name="Line 1">
          <a:extLst>
            <a:ext uri="{FF2B5EF4-FFF2-40B4-BE49-F238E27FC236}">
              <a16:creationId xmlns:a16="http://schemas.microsoft.com/office/drawing/2014/main" id="{9EB407D3-A913-4D01-9340-DBC6656D37D3}"/>
            </a:ext>
          </a:extLst>
        </xdr:cNvPr>
        <xdr:cNvSpPr>
          <a:spLocks noChangeShapeType="1"/>
        </xdr:cNvSpPr>
      </xdr:nvSpPr>
      <xdr:spPr bwMode="auto">
        <a:xfrm flipV="1">
          <a:off x="419101" y="2466974"/>
          <a:ext cx="5800724" cy="66675"/>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2371725</xdr:colOff>
      <xdr:row>56</xdr:row>
      <xdr:rowOff>76200</xdr:rowOff>
    </xdr:from>
    <xdr:to>
      <xdr:col>1</xdr:col>
      <xdr:colOff>3181350</xdr:colOff>
      <xdr:row>60</xdr:row>
      <xdr:rowOff>133350</xdr:rowOff>
    </xdr:to>
    <xdr:pic>
      <xdr:nvPicPr>
        <xdr:cNvPr id="9" name="Picture 5">
          <a:extLst>
            <a:ext uri="{FF2B5EF4-FFF2-40B4-BE49-F238E27FC236}">
              <a16:creationId xmlns:a16="http://schemas.microsoft.com/office/drawing/2014/main" id="{B26E75A6-B2AF-4D24-89FB-9FA670283F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2250" y="11772900"/>
          <a:ext cx="80962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Gatot Widodo" id="{2ABF26E3-A14E-4E52-862F-A17BBB268538}" userId="3bbd81b7c9ebd424" providerId="Windows Live"/>
</personList>
</file>

<file path=xl/theme/theme1.xml><?xml version="1.0" encoding="utf-8"?>
<a:theme xmlns:a="http://schemas.openxmlformats.org/drawingml/2006/main" name="Tem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 dT="2019-01-22T06:30:17.02" personId="{2ABF26E3-A14E-4E52-862F-A17BBB268538}" id="{7D00B1CF-8669-479F-94C2-AFC084796FB9}">
    <text>Mohon di isi pada kolom warna kuning</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 Id="rId1" Type="http://schemas.openxmlformats.org/officeDocument/2006/relationships/printerSettings" Target="../printerSettings/printerSettings1.bin" /><Relationship Id="rId4" Type="http://schemas.microsoft.com/office/2017/10/relationships/threadedComment" Target="../threadedComments/threadedComment1.xml" /></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394B9-1233-40B0-8A76-6B4E6ECB6E27}">
  <dimension ref="B1:Q88"/>
  <sheetViews>
    <sheetView tabSelected="1" workbookViewId="0" xr3:uid="{4BE23FD6-ACE5-5B30-AB0C-19B6EDC67109}">
      <pane ySplit="10" topLeftCell="A11" activePane="bottomLeft" state="frozen"/>
      <selection pane="bottomLeft" activeCell="I3" sqref="I3"/>
    </sheetView>
  </sheetViews>
  <sheetFormatPr defaultRowHeight="15" x14ac:dyDescent="0.2"/>
  <cols>
    <col min="2" max="2" width="20.58203125" customWidth="1"/>
    <col min="3" max="3" width="9.14453125" style="30"/>
    <col min="4" max="4" width="2.82421875" customWidth="1"/>
    <col min="5" max="5" width="66.72265625" customWidth="1"/>
    <col min="6" max="6" width="4.3046875" customWidth="1"/>
    <col min="8" max="8" width="3.2265625" customWidth="1"/>
    <col min="9" max="9" width="25.15234375" style="30" bestFit="1" customWidth="1"/>
    <col min="10" max="10" width="10.625" bestFit="1" customWidth="1"/>
    <col min="11" max="11" width="3.09375" customWidth="1"/>
    <col min="12" max="12" width="75.6015625" customWidth="1"/>
    <col min="13" max="13" width="7.3984375" bestFit="1" customWidth="1"/>
    <col min="14" max="14" width="10.89453125" bestFit="1" customWidth="1"/>
  </cols>
  <sheetData>
    <row r="1" spans="2:14" x14ac:dyDescent="0.2">
      <c r="B1" s="347" t="s">
        <v>94</v>
      </c>
      <c r="C1" s="347"/>
      <c r="D1" s="99" t="s">
        <v>270</v>
      </c>
      <c r="E1" s="171" t="s">
        <v>272</v>
      </c>
    </row>
    <row r="2" spans="2:14" x14ac:dyDescent="0.2">
      <c r="B2" s="338" t="s">
        <v>95</v>
      </c>
      <c r="C2" s="338"/>
      <c r="D2" s="98" t="s">
        <v>270</v>
      </c>
      <c r="E2" s="171" t="s">
        <v>272</v>
      </c>
    </row>
    <row r="3" spans="2:14" x14ac:dyDescent="0.2">
      <c r="B3" s="338" t="s">
        <v>96</v>
      </c>
      <c r="C3" s="338"/>
      <c r="D3" s="98" t="s">
        <v>270</v>
      </c>
      <c r="E3" s="171" t="s">
        <v>272</v>
      </c>
    </row>
    <row r="4" spans="2:14" x14ac:dyDescent="0.2">
      <c r="B4" s="338" t="s">
        <v>97</v>
      </c>
      <c r="C4" s="338"/>
      <c r="D4" s="98" t="s">
        <v>270</v>
      </c>
      <c r="E4" s="171" t="s">
        <v>272</v>
      </c>
    </row>
    <row r="6" spans="2:14" ht="18.75" x14ac:dyDescent="0.25">
      <c r="B6" s="324" t="s">
        <v>114</v>
      </c>
      <c r="C6" s="324"/>
      <c r="D6" s="324"/>
      <c r="E6" s="324"/>
      <c r="F6" s="324"/>
      <c r="G6" s="324"/>
      <c r="H6" s="139"/>
      <c r="I6" s="325" t="s">
        <v>115</v>
      </c>
      <c r="J6" s="325"/>
      <c r="K6" s="325"/>
      <c r="L6" s="325"/>
      <c r="M6" s="325"/>
      <c r="N6" s="325"/>
    </row>
    <row r="7" spans="2:14" ht="15.75" thickBot="1" x14ac:dyDescent="0.25">
      <c r="B7" s="32"/>
      <c r="C7" s="31"/>
      <c r="D7" s="32"/>
      <c r="E7" s="32"/>
      <c r="F7" s="32"/>
      <c r="G7" s="32"/>
    </row>
    <row r="8" spans="2:14" ht="15.75" thickBot="1" x14ac:dyDescent="0.25">
      <c r="B8" s="326" t="s">
        <v>116</v>
      </c>
      <c r="C8" s="327"/>
      <c r="D8" s="327"/>
      <c r="E8" s="327"/>
      <c r="F8" s="327"/>
      <c r="G8" s="328"/>
      <c r="I8" s="326" t="s">
        <v>255</v>
      </c>
      <c r="J8" s="327"/>
      <c r="K8" s="327"/>
      <c r="L8" s="327"/>
      <c r="M8" s="327"/>
      <c r="N8" s="328"/>
    </row>
    <row r="9" spans="2:14" x14ac:dyDescent="0.2">
      <c r="B9" s="172" t="s">
        <v>21</v>
      </c>
      <c r="C9" s="173" t="s">
        <v>118</v>
      </c>
      <c r="D9" s="329" t="s">
        <v>269</v>
      </c>
      <c r="E9" s="329"/>
      <c r="F9" s="167" t="s">
        <v>119</v>
      </c>
      <c r="G9" s="106" t="s">
        <v>120</v>
      </c>
      <c r="I9" s="109" t="s">
        <v>117</v>
      </c>
      <c r="J9" s="104" t="s">
        <v>118</v>
      </c>
      <c r="K9" s="330" t="s">
        <v>269</v>
      </c>
      <c r="L9" s="330"/>
      <c r="M9" s="110" t="s">
        <v>119</v>
      </c>
      <c r="N9" s="106" t="s">
        <v>120</v>
      </c>
    </row>
    <row r="10" spans="2:14" ht="3" customHeight="1" x14ac:dyDescent="0.2">
      <c r="B10" s="174"/>
      <c r="C10" s="175"/>
      <c r="D10" s="176"/>
      <c r="E10" s="176"/>
      <c r="F10" s="168"/>
      <c r="G10" s="33"/>
      <c r="I10" s="67"/>
      <c r="J10" s="34"/>
      <c r="K10" s="35"/>
      <c r="L10" s="36"/>
      <c r="M10" s="37"/>
      <c r="N10" s="68"/>
    </row>
    <row r="11" spans="2:14" x14ac:dyDescent="0.2">
      <c r="B11" s="342" t="s">
        <v>121</v>
      </c>
      <c r="C11" s="146">
        <v>1</v>
      </c>
      <c r="D11" s="147" t="s">
        <v>122</v>
      </c>
      <c r="E11" s="148" t="s">
        <v>123</v>
      </c>
      <c r="F11" s="169"/>
      <c r="G11" s="331"/>
      <c r="I11" s="140" t="s">
        <v>124</v>
      </c>
      <c r="J11" s="38">
        <v>1</v>
      </c>
      <c r="K11" s="39" t="s">
        <v>122</v>
      </c>
      <c r="L11" s="40" t="s">
        <v>123</v>
      </c>
      <c r="M11" s="170"/>
      <c r="N11" s="331"/>
    </row>
    <row r="12" spans="2:14" x14ac:dyDescent="0.2">
      <c r="B12" s="343"/>
      <c r="C12" s="149">
        <v>2</v>
      </c>
      <c r="D12" s="150" t="s">
        <v>122</v>
      </c>
      <c r="E12" s="151" t="s">
        <v>125</v>
      </c>
      <c r="F12" s="169"/>
      <c r="G12" s="331"/>
      <c r="I12" s="140"/>
      <c r="J12" s="41">
        <v>2</v>
      </c>
      <c r="K12" s="42" t="s">
        <v>122</v>
      </c>
      <c r="L12" s="43" t="s">
        <v>126</v>
      </c>
      <c r="M12" s="170"/>
      <c r="N12" s="331"/>
    </row>
    <row r="13" spans="2:14" x14ac:dyDescent="0.2">
      <c r="B13" s="343"/>
      <c r="C13" s="149">
        <v>3</v>
      </c>
      <c r="D13" s="150" t="s">
        <v>122</v>
      </c>
      <c r="E13" s="151" t="s">
        <v>127</v>
      </c>
      <c r="F13" s="169"/>
      <c r="G13" s="331"/>
      <c r="I13" s="140"/>
      <c r="J13" s="41">
        <v>3</v>
      </c>
      <c r="K13" s="42" t="s">
        <v>122</v>
      </c>
      <c r="L13" s="43" t="s">
        <v>128</v>
      </c>
      <c r="M13" s="170"/>
      <c r="N13" s="331"/>
    </row>
    <row r="14" spans="2:14" x14ac:dyDescent="0.2">
      <c r="B14" s="344"/>
      <c r="C14" s="152">
        <v>4</v>
      </c>
      <c r="D14" s="153" t="s">
        <v>122</v>
      </c>
      <c r="E14" s="154" t="s">
        <v>129</v>
      </c>
      <c r="F14" s="169"/>
      <c r="G14" s="331"/>
      <c r="I14" s="141"/>
      <c r="J14" s="44">
        <v>4</v>
      </c>
      <c r="K14" s="45" t="s">
        <v>122</v>
      </c>
      <c r="L14" s="46" t="s">
        <v>130</v>
      </c>
      <c r="M14" s="170"/>
      <c r="N14" s="331"/>
    </row>
    <row r="15" spans="2:14" x14ac:dyDescent="0.2">
      <c r="B15" s="155" t="s">
        <v>131</v>
      </c>
      <c r="C15" s="156">
        <v>1</v>
      </c>
      <c r="D15" s="157" t="s">
        <v>122</v>
      </c>
      <c r="E15" s="158" t="s">
        <v>123</v>
      </c>
      <c r="F15" s="169"/>
      <c r="G15" s="331"/>
      <c r="I15" s="142" t="s">
        <v>132</v>
      </c>
      <c r="J15" s="38">
        <v>1</v>
      </c>
      <c r="K15" s="39" t="s">
        <v>122</v>
      </c>
      <c r="L15" s="40" t="s">
        <v>123</v>
      </c>
      <c r="M15" s="170"/>
      <c r="N15" s="331"/>
    </row>
    <row r="16" spans="2:14" x14ac:dyDescent="0.2">
      <c r="B16" s="159" t="s">
        <v>133</v>
      </c>
      <c r="C16" s="149">
        <v>2</v>
      </c>
      <c r="D16" s="150" t="s">
        <v>122</v>
      </c>
      <c r="E16" s="151" t="s">
        <v>134</v>
      </c>
      <c r="F16" s="169"/>
      <c r="G16" s="331"/>
      <c r="I16" s="140"/>
      <c r="J16" s="41">
        <v>2</v>
      </c>
      <c r="K16" s="42" t="s">
        <v>122</v>
      </c>
      <c r="L16" s="43" t="s">
        <v>135</v>
      </c>
      <c r="M16" s="170"/>
      <c r="N16" s="331"/>
    </row>
    <row r="17" spans="2:14" x14ac:dyDescent="0.2">
      <c r="B17" s="159"/>
      <c r="C17" s="149">
        <v>3</v>
      </c>
      <c r="D17" s="150" t="s">
        <v>122</v>
      </c>
      <c r="E17" s="151" t="s">
        <v>136</v>
      </c>
      <c r="F17" s="169"/>
      <c r="G17" s="331"/>
      <c r="I17" s="140"/>
      <c r="J17" s="41">
        <v>3</v>
      </c>
      <c r="K17" s="42" t="s">
        <v>122</v>
      </c>
      <c r="L17" s="43" t="s">
        <v>137</v>
      </c>
      <c r="M17" s="170"/>
      <c r="N17" s="331"/>
    </row>
    <row r="18" spans="2:14" x14ac:dyDescent="0.2">
      <c r="B18" s="160"/>
      <c r="C18" s="161">
        <v>4</v>
      </c>
      <c r="D18" s="162" t="s">
        <v>122</v>
      </c>
      <c r="E18" s="163" t="s">
        <v>138</v>
      </c>
      <c r="F18" s="169"/>
      <c r="G18" s="331"/>
      <c r="I18" s="141"/>
      <c r="J18" s="50">
        <v>4</v>
      </c>
      <c r="K18" s="51" t="s">
        <v>122</v>
      </c>
      <c r="L18" s="52" t="s">
        <v>139</v>
      </c>
      <c r="M18" s="170"/>
      <c r="N18" s="331"/>
    </row>
    <row r="19" spans="2:14" x14ac:dyDescent="0.2">
      <c r="B19" s="164" t="s">
        <v>140</v>
      </c>
      <c r="C19" s="146">
        <v>1</v>
      </c>
      <c r="D19" s="147" t="s">
        <v>122</v>
      </c>
      <c r="E19" s="148" t="s">
        <v>123</v>
      </c>
      <c r="F19" s="169"/>
      <c r="G19" s="331"/>
      <c r="I19" s="142" t="s">
        <v>141</v>
      </c>
      <c r="J19" s="54">
        <v>1</v>
      </c>
      <c r="K19" s="55" t="s">
        <v>122</v>
      </c>
      <c r="L19" s="56" t="s">
        <v>123</v>
      </c>
      <c r="M19" s="170"/>
      <c r="N19" s="331"/>
    </row>
    <row r="20" spans="2:14" x14ac:dyDescent="0.2">
      <c r="B20" s="165" t="s">
        <v>142</v>
      </c>
      <c r="C20" s="149">
        <v>2</v>
      </c>
      <c r="D20" s="150" t="s">
        <v>122</v>
      </c>
      <c r="E20" s="151" t="s">
        <v>143</v>
      </c>
      <c r="F20" s="169"/>
      <c r="G20" s="331"/>
      <c r="I20" s="140"/>
      <c r="J20" s="41">
        <v>2</v>
      </c>
      <c r="K20" s="42" t="s">
        <v>122</v>
      </c>
      <c r="L20" s="43" t="s">
        <v>144</v>
      </c>
      <c r="M20" s="170"/>
      <c r="N20" s="331"/>
    </row>
    <row r="21" spans="2:14" x14ac:dyDescent="0.2">
      <c r="B21" s="165"/>
      <c r="C21" s="149">
        <v>3</v>
      </c>
      <c r="D21" s="150" t="s">
        <v>122</v>
      </c>
      <c r="E21" s="151" t="s">
        <v>145</v>
      </c>
      <c r="F21" s="169"/>
      <c r="G21" s="331"/>
      <c r="I21" s="140"/>
      <c r="J21" s="41">
        <v>3</v>
      </c>
      <c r="K21" s="42" t="s">
        <v>122</v>
      </c>
      <c r="L21" s="43" t="s">
        <v>146</v>
      </c>
      <c r="M21" s="170"/>
      <c r="N21" s="331"/>
    </row>
    <row r="22" spans="2:14" x14ac:dyDescent="0.2">
      <c r="B22" s="166"/>
      <c r="C22" s="152">
        <v>4</v>
      </c>
      <c r="D22" s="153" t="s">
        <v>122</v>
      </c>
      <c r="E22" s="154" t="s">
        <v>147</v>
      </c>
      <c r="F22" s="169"/>
      <c r="G22" s="331"/>
      <c r="I22" s="141"/>
      <c r="J22" s="44">
        <v>4</v>
      </c>
      <c r="K22" s="45" t="s">
        <v>122</v>
      </c>
      <c r="L22" s="46" t="s">
        <v>148</v>
      </c>
      <c r="M22" s="170"/>
      <c r="N22" s="331"/>
    </row>
    <row r="23" spans="2:14" x14ac:dyDescent="0.2">
      <c r="B23" s="164" t="s">
        <v>149</v>
      </c>
      <c r="C23" s="156">
        <v>1</v>
      </c>
      <c r="D23" s="157" t="s">
        <v>122</v>
      </c>
      <c r="E23" s="158" t="s">
        <v>123</v>
      </c>
      <c r="F23" s="169"/>
      <c r="G23" s="331"/>
      <c r="I23" s="142" t="s">
        <v>150</v>
      </c>
      <c r="J23" s="38">
        <v>1</v>
      </c>
      <c r="K23" s="39" t="s">
        <v>122</v>
      </c>
      <c r="L23" s="40" t="s">
        <v>123</v>
      </c>
      <c r="M23" s="170"/>
      <c r="N23" s="331"/>
    </row>
    <row r="24" spans="2:14" x14ac:dyDescent="0.2">
      <c r="B24" s="165" t="s">
        <v>151</v>
      </c>
      <c r="C24" s="149">
        <v>2</v>
      </c>
      <c r="D24" s="150" t="s">
        <v>122</v>
      </c>
      <c r="E24" s="151" t="s">
        <v>152</v>
      </c>
      <c r="F24" s="169"/>
      <c r="G24" s="331"/>
      <c r="I24" s="140"/>
      <c r="J24" s="41">
        <v>2</v>
      </c>
      <c r="K24" s="42" t="s">
        <v>122</v>
      </c>
      <c r="L24" s="43" t="s">
        <v>153</v>
      </c>
      <c r="M24" s="170"/>
      <c r="N24" s="331"/>
    </row>
    <row r="25" spans="2:14" x14ac:dyDescent="0.2">
      <c r="B25" s="165"/>
      <c r="C25" s="149">
        <v>3</v>
      </c>
      <c r="D25" s="150" t="s">
        <v>122</v>
      </c>
      <c r="E25" s="151" t="s">
        <v>154</v>
      </c>
      <c r="F25" s="169"/>
      <c r="G25" s="331"/>
      <c r="I25" s="140"/>
      <c r="J25" s="41">
        <v>3</v>
      </c>
      <c r="K25" s="42" t="s">
        <v>122</v>
      </c>
      <c r="L25" s="43" t="s">
        <v>155</v>
      </c>
      <c r="M25" s="170"/>
      <c r="N25" s="331"/>
    </row>
    <row r="26" spans="2:14" x14ac:dyDescent="0.2">
      <c r="B26" s="166"/>
      <c r="C26" s="161">
        <v>4</v>
      </c>
      <c r="D26" s="162" t="s">
        <v>122</v>
      </c>
      <c r="E26" s="163" t="s">
        <v>156</v>
      </c>
      <c r="F26" s="169"/>
      <c r="G26" s="331"/>
      <c r="I26" s="141"/>
      <c r="J26" s="50">
        <v>4</v>
      </c>
      <c r="K26" s="51" t="s">
        <v>122</v>
      </c>
      <c r="L26" s="52" t="s">
        <v>157</v>
      </c>
      <c r="M26" s="170"/>
      <c r="N26" s="331"/>
    </row>
    <row r="27" spans="2:14" x14ac:dyDescent="0.2">
      <c r="B27" s="164" t="s">
        <v>158</v>
      </c>
      <c r="C27" s="146">
        <v>1</v>
      </c>
      <c r="D27" s="147" t="s">
        <v>122</v>
      </c>
      <c r="E27" s="148" t="s">
        <v>123</v>
      </c>
      <c r="F27" s="169"/>
      <c r="G27" s="331"/>
      <c r="I27" s="142" t="s">
        <v>159</v>
      </c>
      <c r="J27" s="54">
        <v>1</v>
      </c>
      <c r="K27" s="55" t="s">
        <v>122</v>
      </c>
      <c r="L27" s="56" t="s">
        <v>123</v>
      </c>
      <c r="M27" s="170"/>
      <c r="N27" s="331"/>
    </row>
    <row r="28" spans="2:14" x14ac:dyDescent="0.2">
      <c r="B28" s="165" t="s">
        <v>160</v>
      </c>
      <c r="C28" s="149">
        <v>2</v>
      </c>
      <c r="D28" s="150" t="s">
        <v>122</v>
      </c>
      <c r="E28" s="151" t="s">
        <v>161</v>
      </c>
      <c r="F28" s="169"/>
      <c r="G28" s="331"/>
      <c r="I28" s="140" t="s">
        <v>162</v>
      </c>
      <c r="J28" s="41">
        <v>2</v>
      </c>
      <c r="K28" s="42" t="s">
        <v>122</v>
      </c>
      <c r="L28" s="43" t="s">
        <v>163</v>
      </c>
      <c r="M28" s="170"/>
      <c r="N28" s="331"/>
    </row>
    <row r="29" spans="2:14" x14ac:dyDescent="0.2">
      <c r="B29" s="165" t="s">
        <v>140</v>
      </c>
      <c r="C29" s="149">
        <v>3</v>
      </c>
      <c r="D29" s="150" t="s">
        <v>122</v>
      </c>
      <c r="E29" s="151" t="s">
        <v>164</v>
      </c>
      <c r="F29" s="169"/>
      <c r="G29" s="331"/>
      <c r="I29" s="140" t="s">
        <v>165</v>
      </c>
      <c r="J29" s="41">
        <v>3</v>
      </c>
      <c r="K29" s="42" t="s">
        <v>122</v>
      </c>
      <c r="L29" s="43" t="s">
        <v>166</v>
      </c>
      <c r="M29" s="170"/>
      <c r="N29" s="331"/>
    </row>
    <row r="30" spans="2:14" x14ac:dyDescent="0.2">
      <c r="B30" s="166"/>
      <c r="C30" s="152">
        <v>4</v>
      </c>
      <c r="D30" s="153" t="s">
        <v>122</v>
      </c>
      <c r="E30" s="154" t="s">
        <v>167</v>
      </c>
      <c r="F30" s="169"/>
      <c r="G30" s="331"/>
      <c r="I30" s="141"/>
      <c r="J30" s="50">
        <v>4</v>
      </c>
      <c r="K30" s="51" t="s">
        <v>122</v>
      </c>
      <c r="L30" s="52" t="s">
        <v>168</v>
      </c>
      <c r="M30" s="170"/>
      <c r="N30" s="331"/>
    </row>
    <row r="31" spans="2:14" ht="19.5" thickBot="1" x14ac:dyDescent="0.3">
      <c r="B31" s="322" t="s">
        <v>169</v>
      </c>
      <c r="C31" s="323"/>
      <c r="D31" s="323"/>
      <c r="E31" s="323"/>
      <c r="F31" s="182"/>
      <c r="G31" s="183">
        <f>SUM(G11:G30)</f>
        <v>0</v>
      </c>
      <c r="I31" s="345" t="s">
        <v>169</v>
      </c>
      <c r="J31" s="346"/>
      <c r="K31" s="346"/>
      <c r="L31" s="346"/>
      <c r="M31" s="184"/>
      <c r="N31" s="185">
        <f>SUM(N11:N30)</f>
        <v>0</v>
      </c>
    </row>
    <row r="32" spans="2:14" ht="18.75" x14ac:dyDescent="0.25">
      <c r="B32" s="187" t="s">
        <v>275</v>
      </c>
    </row>
    <row r="33" spans="2:17" x14ac:dyDescent="0.2">
      <c r="B33" t="s">
        <v>276</v>
      </c>
    </row>
    <row r="34" spans="2:17" x14ac:dyDescent="0.2">
      <c r="B34" t="s">
        <v>277</v>
      </c>
    </row>
    <row r="35" spans="2:17" x14ac:dyDescent="0.2">
      <c r="Q35" t="s">
        <v>170</v>
      </c>
    </row>
    <row r="36" spans="2:17" ht="15.75" thickBot="1" x14ac:dyDescent="0.25"/>
    <row r="37" spans="2:17" ht="15.75" thickBot="1" x14ac:dyDescent="0.25">
      <c r="B37" s="326" t="s">
        <v>254</v>
      </c>
      <c r="C37" s="327"/>
      <c r="D37" s="327"/>
      <c r="E37" s="327"/>
      <c r="F37" s="327"/>
      <c r="G37" s="328"/>
      <c r="I37" s="326" t="s">
        <v>253</v>
      </c>
      <c r="J37" s="327"/>
      <c r="K37" s="327"/>
      <c r="L37" s="327"/>
      <c r="M37" s="327"/>
      <c r="N37" s="328"/>
    </row>
    <row r="38" spans="2:17" x14ac:dyDescent="0.2">
      <c r="B38" s="103" t="s">
        <v>117</v>
      </c>
      <c r="C38" s="104" t="s">
        <v>118</v>
      </c>
      <c r="D38" s="330" t="s">
        <v>269</v>
      </c>
      <c r="E38" s="330"/>
      <c r="F38" s="105" t="s">
        <v>119</v>
      </c>
      <c r="G38" s="106" t="s">
        <v>120</v>
      </c>
      <c r="I38" s="109" t="s">
        <v>117</v>
      </c>
      <c r="J38" s="104" t="s">
        <v>118</v>
      </c>
      <c r="K38" s="330" t="s">
        <v>269</v>
      </c>
      <c r="L38" s="330"/>
      <c r="M38" s="110" t="s">
        <v>119</v>
      </c>
      <c r="N38" s="106" t="s">
        <v>120</v>
      </c>
    </row>
    <row r="39" spans="2:17" ht="3.75" customHeight="1" x14ac:dyDescent="0.2">
      <c r="B39" s="69"/>
      <c r="C39" s="60"/>
      <c r="D39" s="59"/>
      <c r="E39" s="59"/>
      <c r="F39" s="61"/>
      <c r="G39" s="70"/>
      <c r="I39" s="67"/>
      <c r="J39" s="34"/>
      <c r="K39" s="35"/>
      <c r="L39" s="36"/>
      <c r="M39" s="37"/>
      <c r="N39" s="68"/>
    </row>
    <row r="40" spans="2:17" x14ac:dyDescent="0.2">
      <c r="B40" s="339" t="s">
        <v>171</v>
      </c>
      <c r="C40" s="38">
        <v>1</v>
      </c>
      <c r="D40" s="62" t="s">
        <v>122</v>
      </c>
      <c r="E40" s="40" t="s">
        <v>172</v>
      </c>
      <c r="F40" s="177"/>
      <c r="G40" s="331"/>
      <c r="I40" s="140" t="s">
        <v>173</v>
      </c>
      <c r="J40" s="38">
        <v>1</v>
      </c>
      <c r="K40" s="39" t="s">
        <v>122</v>
      </c>
      <c r="L40" s="40" t="s">
        <v>174</v>
      </c>
      <c r="M40" s="170"/>
      <c r="N40" s="331"/>
    </row>
    <row r="41" spans="2:17" x14ac:dyDescent="0.2">
      <c r="B41" s="340"/>
      <c r="C41" s="41">
        <v>2</v>
      </c>
      <c r="D41" s="63" t="s">
        <v>122</v>
      </c>
      <c r="E41" s="43" t="s">
        <v>175</v>
      </c>
      <c r="F41" s="178"/>
      <c r="G41" s="331"/>
      <c r="I41" s="140" t="s">
        <v>176</v>
      </c>
      <c r="J41" s="41">
        <v>2</v>
      </c>
      <c r="K41" s="42" t="s">
        <v>122</v>
      </c>
      <c r="L41" s="43" t="s">
        <v>177</v>
      </c>
      <c r="M41" s="170"/>
      <c r="N41" s="331"/>
    </row>
    <row r="42" spans="2:17" x14ac:dyDescent="0.2">
      <c r="B42" s="340"/>
      <c r="C42" s="41">
        <v>3</v>
      </c>
      <c r="D42" s="63" t="s">
        <v>122</v>
      </c>
      <c r="E42" s="43" t="s">
        <v>178</v>
      </c>
      <c r="F42" s="178"/>
      <c r="G42" s="331"/>
      <c r="I42" s="140"/>
      <c r="J42" s="41">
        <v>3</v>
      </c>
      <c r="K42" s="42" t="s">
        <v>122</v>
      </c>
      <c r="L42" s="43" t="s">
        <v>179</v>
      </c>
      <c r="M42" s="170"/>
      <c r="N42" s="331"/>
    </row>
    <row r="43" spans="2:17" x14ac:dyDescent="0.2">
      <c r="B43" s="341"/>
      <c r="C43" s="50">
        <v>4</v>
      </c>
      <c r="D43" s="64" t="s">
        <v>122</v>
      </c>
      <c r="E43" s="52" t="s">
        <v>180</v>
      </c>
      <c r="F43" s="179"/>
      <c r="G43" s="331"/>
      <c r="I43" s="141"/>
      <c r="J43" s="44">
        <v>4</v>
      </c>
      <c r="K43" s="45" t="s">
        <v>122</v>
      </c>
      <c r="L43" s="46" t="s">
        <v>181</v>
      </c>
      <c r="M43" s="170"/>
      <c r="N43" s="331"/>
    </row>
    <row r="44" spans="2:17" x14ac:dyDescent="0.2">
      <c r="B44" s="47" t="s">
        <v>182</v>
      </c>
      <c r="C44" s="54">
        <v>1</v>
      </c>
      <c r="D44" s="65" t="s">
        <v>122</v>
      </c>
      <c r="E44" s="56" t="s">
        <v>172</v>
      </c>
      <c r="F44" s="180"/>
      <c r="G44" s="334"/>
      <c r="I44" s="142" t="s">
        <v>183</v>
      </c>
      <c r="J44" s="38">
        <v>1</v>
      </c>
      <c r="K44" s="39" t="s">
        <v>122</v>
      </c>
      <c r="L44" s="40" t="s">
        <v>184</v>
      </c>
      <c r="M44" s="170"/>
      <c r="N44" s="331"/>
    </row>
    <row r="45" spans="2:17" x14ac:dyDescent="0.2">
      <c r="B45" s="48" t="s">
        <v>185</v>
      </c>
      <c r="C45" s="41">
        <v>2</v>
      </c>
      <c r="D45" s="63" t="s">
        <v>122</v>
      </c>
      <c r="E45" s="43" t="s">
        <v>186</v>
      </c>
      <c r="F45" s="178"/>
      <c r="G45" s="331"/>
      <c r="I45" s="140"/>
      <c r="J45" s="41">
        <v>2</v>
      </c>
      <c r="K45" s="42" t="s">
        <v>122</v>
      </c>
      <c r="L45" s="43" t="s">
        <v>187</v>
      </c>
      <c r="M45" s="170"/>
      <c r="N45" s="331"/>
    </row>
    <row r="46" spans="2:17" x14ac:dyDescent="0.2">
      <c r="B46" s="48" t="s">
        <v>188</v>
      </c>
      <c r="C46" s="41">
        <v>3</v>
      </c>
      <c r="D46" s="63" t="s">
        <v>122</v>
      </c>
      <c r="E46" s="43" t="s">
        <v>189</v>
      </c>
      <c r="F46" s="178"/>
      <c r="G46" s="331"/>
      <c r="I46" s="140"/>
      <c r="J46" s="41">
        <v>3</v>
      </c>
      <c r="K46" s="42" t="s">
        <v>122</v>
      </c>
      <c r="L46" s="43" t="s">
        <v>190</v>
      </c>
      <c r="M46" s="170"/>
      <c r="N46" s="331"/>
    </row>
    <row r="47" spans="2:17" x14ac:dyDescent="0.2">
      <c r="B47" s="49"/>
      <c r="C47" s="44">
        <v>4</v>
      </c>
      <c r="D47" s="66" t="s">
        <v>122</v>
      </c>
      <c r="E47" s="46" t="s">
        <v>191</v>
      </c>
      <c r="F47" s="181"/>
      <c r="G47" s="335"/>
      <c r="I47" s="141"/>
      <c r="J47" s="50">
        <v>4</v>
      </c>
      <c r="K47" s="51" t="s">
        <v>122</v>
      </c>
      <c r="L47" s="52" t="s">
        <v>192</v>
      </c>
      <c r="M47" s="170"/>
      <c r="N47" s="331"/>
    </row>
    <row r="48" spans="2:17" x14ac:dyDescent="0.2">
      <c r="B48" s="53" t="s">
        <v>193</v>
      </c>
      <c r="C48" s="38">
        <v>1</v>
      </c>
      <c r="D48" s="62" t="s">
        <v>122</v>
      </c>
      <c r="E48" s="40" t="s">
        <v>172</v>
      </c>
      <c r="F48" s="177"/>
      <c r="G48" s="331"/>
      <c r="I48" s="142" t="s">
        <v>194</v>
      </c>
      <c r="J48" s="54">
        <v>1</v>
      </c>
      <c r="K48" s="55" t="s">
        <v>122</v>
      </c>
      <c r="L48" s="56" t="s">
        <v>195</v>
      </c>
      <c r="M48" s="170"/>
      <c r="N48" s="331"/>
    </row>
    <row r="49" spans="2:14" x14ac:dyDescent="0.2">
      <c r="B49" s="57"/>
      <c r="C49" s="41">
        <v>2</v>
      </c>
      <c r="D49" s="63" t="s">
        <v>122</v>
      </c>
      <c r="E49" s="43" t="s">
        <v>196</v>
      </c>
      <c r="F49" s="178"/>
      <c r="G49" s="331"/>
      <c r="I49" s="140"/>
      <c r="J49" s="41">
        <v>2</v>
      </c>
      <c r="K49" s="42" t="s">
        <v>122</v>
      </c>
      <c r="L49" s="43" t="s">
        <v>197</v>
      </c>
      <c r="M49" s="170"/>
      <c r="N49" s="331"/>
    </row>
    <row r="50" spans="2:14" x14ac:dyDescent="0.2">
      <c r="B50" s="57"/>
      <c r="C50" s="41">
        <v>3</v>
      </c>
      <c r="D50" s="63" t="s">
        <v>122</v>
      </c>
      <c r="E50" s="43" t="s">
        <v>198</v>
      </c>
      <c r="F50" s="178"/>
      <c r="G50" s="331"/>
      <c r="I50" s="140"/>
      <c r="J50" s="41">
        <v>3</v>
      </c>
      <c r="K50" s="42" t="s">
        <v>122</v>
      </c>
      <c r="L50" s="43" t="s">
        <v>199</v>
      </c>
      <c r="M50" s="170"/>
      <c r="N50" s="331"/>
    </row>
    <row r="51" spans="2:14" x14ac:dyDescent="0.2">
      <c r="B51" s="58"/>
      <c r="C51" s="50">
        <v>4</v>
      </c>
      <c r="D51" s="64" t="s">
        <v>122</v>
      </c>
      <c r="E51" s="52" t="s">
        <v>200</v>
      </c>
      <c r="F51" s="179"/>
      <c r="G51" s="331"/>
      <c r="I51" s="141"/>
      <c r="J51" s="44">
        <v>4</v>
      </c>
      <c r="K51" s="45" t="s">
        <v>122</v>
      </c>
      <c r="L51" s="46" t="s">
        <v>201</v>
      </c>
      <c r="M51" s="170"/>
      <c r="N51" s="331"/>
    </row>
    <row r="52" spans="2:14" x14ac:dyDescent="0.2">
      <c r="B52" s="53" t="s">
        <v>202</v>
      </c>
      <c r="C52" s="54">
        <v>1</v>
      </c>
      <c r="D52" s="65" t="s">
        <v>122</v>
      </c>
      <c r="E52" s="56" t="s">
        <v>172</v>
      </c>
      <c r="F52" s="180"/>
      <c r="G52" s="334"/>
      <c r="I52" s="142" t="s">
        <v>203</v>
      </c>
      <c r="J52" s="38">
        <v>1</v>
      </c>
      <c r="K52" s="39" t="s">
        <v>122</v>
      </c>
      <c r="L52" s="40" t="s">
        <v>204</v>
      </c>
      <c r="M52" s="170"/>
      <c r="N52" s="331"/>
    </row>
    <row r="53" spans="2:14" x14ac:dyDescent="0.2">
      <c r="B53" s="57" t="s">
        <v>205</v>
      </c>
      <c r="C53" s="41">
        <v>2</v>
      </c>
      <c r="D53" s="63" t="s">
        <v>122</v>
      </c>
      <c r="E53" s="43" t="s">
        <v>206</v>
      </c>
      <c r="F53" s="178"/>
      <c r="G53" s="331"/>
      <c r="I53" s="140"/>
      <c r="J53" s="41">
        <v>2</v>
      </c>
      <c r="K53" s="42" t="s">
        <v>122</v>
      </c>
      <c r="L53" s="43" t="s">
        <v>207</v>
      </c>
      <c r="M53" s="170"/>
      <c r="N53" s="331"/>
    </row>
    <row r="54" spans="2:14" x14ac:dyDescent="0.2">
      <c r="B54" s="57" t="s">
        <v>208</v>
      </c>
      <c r="C54" s="41">
        <v>3</v>
      </c>
      <c r="D54" s="63" t="s">
        <v>122</v>
      </c>
      <c r="E54" s="43" t="s">
        <v>209</v>
      </c>
      <c r="F54" s="178"/>
      <c r="G54" s="331"/>
      <c r="I54" s="140"/>
      <c r="J54" s="41">
        <v>3</v>
      </c>
      <c r="K54" s="42" t="s">
        <v>122</v>
      </c>
      <c r="L54" s="43" t="s">
        <v>210</v>
      </c>
      <c r="M54" s="170"/>
      <c r="N54" s="331"/>
    </row>
    <row r="55" spans="2:14" x14ac:dyDescent="0.2">
      <c r="B55" s="58"/>
      <c r="C55" s="44">
        <v>4</v>
      </c>
      <c r="D55" s="66" t="s">
        <v>122</v>
      </c>
      <c r="E55" s="46" t="s">
        <v>211</v>
      </c>
      <c r="F55" s="181"/>
      <c r="G55" s="335"/>
      <c r="I55" s="141"/>
      <c r="J55" s="50">
        <v>4</v>
      </c>
      <c r="K55" s="51" t="s">
        <v>122</v>
      </c>
      <c r="L55" s="52" t="s">
        <v>212</v>
      </c>
      <c r="M55" s="170"/>
      <c r="N55" s="331"/>
    </row>
    <row r="56" spans="2:14" x14ac:dyDescent="0.2">
      <c r="B56" s="53" t="s">
        <v>213</v>
      </c>
      <c r="C56" s="38">
        <v>1</v>
      </c>
      <c r="D56" s="62" t="s">
        <v>122</v>
      </c>
      <c r="E56" s="40" t="s">
        <v>172</v>
      </c>
      <c r="F56" s="177"/>
      <c r="G56" s="331"/>
      <c r="I56" s="142" t="s">
        <v>214</v>
      </c>
      <c r="J56" s="54">
        <v>1</v>
      </c>
      <c r="K56" s="55" t="s">
        <v>122</v>
      </c>
      <c r="L56" s="56" t="s">
        <v>215</v>
      </c>
      <c r="M56" s="170"/>
      <c r="N56" s="331"/>
    </row>
    <row r="57" spans="2:14" x14ac:dyDescent="0.2">
      <c r="B57" s="57" t="s">
        <v>216</v>
      </c>
      <c r="C57" s="41">
        <v>2</v>
      </c>
      <c r="D57" s="63" t="s">
        <v>122</v>
      </c>
      <c r="E57" s="43" t="s">
        <v>217</v>
      </c>
      <c r="F57" s="178"/>
      <c r="G57" s="331"/>
      <c r="I57" s="140" t="s">
        <v>3</v>
      </c>
      <c r="J57" s="41">
        <v>2</v>
      </c>
      <c r="K57" s="42" t="s">
        <v>122</v>
      </c>
      <c r="L57" s="43" t="s">
        <v>218</v>
      </c>
      <c r="M57" s="170"/>
      <c r="N57" s="331"/>
    </row>
    <row r="58" spans="2:14" x14ac:dyDescent="0.2">
      <c r="B58" s="57" t="s">
        <v>219</v>
      </c>
      <c r="C58" s="41">
        <v>3</v>
      </c>
      <c r="D58" s="63" t="s">
        <v>122</v>
      </c>
      <c r="E58" s="43" t="s">
        <v>220</v>
      </c>
      <c r="F58" s="178"/>
      <c r="G58" s="331"/>
      <c r="I58" s="140"/>
      <c r="J58" s="41">
        <v>3</v>
      </c>
      <c r="K58" s="42" t="s">
        <v>122</v>
      </c>
      <c r="L58" s="43" t="s">
        <v>221</v>
      </c>
      <c r="M58" s="170"/>
      <c r="N58" s="331"/>
    </row>
    <row r="59" spans="2:14" x14ac:dyDescent="0.2">
      <c r="B59" s="58" t="s">
        <v>222</v>
      </c>
      <c r="C59" s="50">
        <v>4</v>
      </c>
      <c r="D59" s="64" t="s">
        <v>122</v>
      </c>
      <c r="E59" s="52" t="s">
        <v>223</v>
      </c>
      <c r="F59" s="179"/>
      <c r="G59" s="331"/>
      <c r="I59" s="141"/>
      <c r="J59" s="50">
        <v>4</v>
      </c>
      <c r="K59" s="51" t="s">
        <v>122</v>
      </c>
      <c r="L59" s="52" t="s">
        <v>224</v>
      </c>
      <c r="M59" s="170"/>
      <c r="N59" s="331"/>
    </row>
    <row r="60" spans="2:14" ht="19.5" thickBot="1" x14ac:dyDescent="0.3">
      <c r="B60" s="345" t="s">
        <v>169</v>
      </c>
      <c r="C60" s="346"/>
      <c r="D60" s="346"/>
      <c r="E60" s="346"/>
      <c r="F60" s="184"/>
      <c r="G60" s="186">
        <f>SUM(G40:G59)</f>
        <v>0</v>
      </c>
      <c r="I60" s="345" t="s">
        <v>169</v>
      </c>
      <c r="J60" s="346"/>
      <c r="K60" s="346"/>
      <c r="L60" s="346"/>
      <c r="M60" s="184"/>
      <c r="N60" s="185">
        <f>SUM(N40:N59)</f>
        <v>0</v>
      </c>
    </row>
    <row r="64" spans="2:14" ht="15.75" thickBot="1" x14ac:dyDescent="0.25"/>
    <row r="65" spans="2:14" ht="15.75" thickBot="1" x14ac:dyDescent="0.25">
      <c r="B65" s="326" t="s">
        <v>252</v>
      </c>
      <c r="C65" s="327"/>
      <c r="D65" s="327"/>
      <c r="E65" s="327"/>
      <c r="F65" s="327"/>
      <c r="G65" s="328"/>
    </row>
    <row r="66" spans="2:14" ht="19.5" thickBot="1" x14ac:dyDescent="0.3">
      <c r="B66" s="103" t="s">
        <v>117</v>
      </c>
      <c r="C66" s="104" t="s">
        <v>118</v>
      </c>
      <c r="D66" s="330" t="s">
        <v>269</v>
      </c>
      <c r="E66" s="330"/>
      <c r="F66" s="105" t="s">
        <v>119</v>
      </c>
      <c r="G66" s="106" t="s">
        <v>120</v>
      </c>
      <c r="I66" s="348" t="s">
        <v>225</v>
      </c>
      <c r="J66" s="349"/>
      <c r="K66" s="348" t="s">
        <v>169</v>
      </c>
      <c r="L66" s="349"/>
      <c r="M66" s="336" t="s">
        <v>5</v>
      </c>
      <c r="N66" s="337"/>
    </row>
    <row r="67" spans="2:14" ht="1.5" customHeight="1" thickBot="1" x14ac:dyDescent="0.25">
      <c r="B67" s="69"/>
      <c r="C67" s="60"/>
      <c r="D67" s="59"/>
      <c r="E67" s="59"/>
      <c r="F67" s="61"/>
      <c r="G67" s="70"/>
      <c r="I67" s="112"/>
      <c r="J67" s="108"/>
      <c r="K67" s="113"/>
      <c r="L67" s="108"/>
      <c r="M67" s="107"/>
      <c r="N67" s="111"/>
    </row>
    <row r="68" spans="2:14" ht="19.5" thickBot="1" x14ac:dyDescent="0.3">
      <c r="B68" s="339" t="s">
        <v>226</v>
      </c>
      <c r="C68" s="38">
        <v>1</v>
      </c>
      <c r="D68" s="62" t="s">
        <v>122</v>
      </c>
      <c r="E68" s="40" t="s">
        <v>172</v>
      </c>
      <c r="F68" s="177"/>
      <c r="G68" s="331"/>
      <c r="I68" s="332" t="str">
        <f>B8</f>
        <v>DIMENSI KEBIJAKAN</v>
      </c>
      <c r="J68" s="333"/>
      <c r="K68" s="115"/>
      <c r="L68" s="116">
        <f>G31/5</f>
        <v>0</v>
      </c>
      <c r="M68" s="314" t="str">
        <f>IF(L68&lt;2.5,"Kurang",IF(L68&gt;=2.5,"Baik","F"))</f>
        <v>Kurang</v>
      </c>
      <c r="N68" s="315"/>
    </row>
    <row r="69" spans="2:14" ht="19.5" thickBot="1" x14ac:dyDescent="0.3">
      <c r="B69" s="340"/>
      <c r="C69" s="41">
        <v>2</v>
      </c>
      <c r="D69" s="63" t="s">
        <v>122</v>
      </c>
      <c r="E69" s="43" t="s">
        <v>227</v>
      </c>
      <c r="F69" s="178"/>
      <c r="G69" s="331"/>
      <c r="I69" s="332" t="str">
        <f>I8</f>
        <v>DIMENSI KELEMBAGAAN</v>
      </c>
      <c r="J69" s="333"/>
      <c r="K69" s="115"/>
      <c r="L69" s="116">
        <f>N31/5</f>
        <v>0</v>
      </c>
      <c r="M69" s="314" t="str">
        <f t="shared" ref="M69:M74" si="0">IF(L69&lt;2.5,"Kurang",IF(L69&gt;=2.5,"Baik","F"))</f>
        <v>Kurang</v>
      </c>
      <c r="N69" s="315"/>
    </row>
    <row r="70" spans="2:14" ht="19.5" thickBot="1" x14ac:dyDescent="0.3">
      <c r="B70" s="340"/>
      <c r="C70" s="41">
        <v>3</v>
      </c>
      <c r="D70" s="63" t="s">
        <v>122</v>
      </c>
      <c r="E70" s="43" t="s">
        <v>228</v>
      </c>
      <c r="F70" s="178"/>
      <c r="G70" s="331"/>
      <c r="I70" s="332" t="str">
        <f>B37</f>
        <v>DIMENSI INFRASTRUKTUR</v>
      </c>
      <c r="J70" s="333"/>
      <c r="K70" s="115"/>
      <c r="L70" s="116">
        <f>G60/5</f>
        <v>0</v>
      </c>
      <c r="M70" s="314" t="str">
        <f t="shared" si="0"/>
        <v>Kurang</v>
      </c>
      <c r="N70" s="315"/>
    </row>
    <row r="71" spans="2:14" ht="19.5" thickBot="1" x14ac:dyDescent="0.3">
      <c r="B71" s="341"/>
      <c r="C71" s="50">
        <v>4</v>
      </c>
      <c r="D71" s="64" t="s">
        <v>122</v>
      </c>
      <c r="E71" s="52" t="s">
        <v>229</v>
      </c>
      <c r="F71" s="179"/>
      <c r="G71" s="331"/>
      <c r="I71" s="332" t="str">
        <f>I37</f>
        <v>DIMENSI APLIKASI</v>
      </c>
      <c r="J71" s="333"/>
      <c r="K71" s="115"/>
      <c r="L71" s="116">
        <f>N60/5</f>
        <v>0</v>
      </c>
      <c r="M71" s="314" t="str">
        <f t="shared" si="0"/>
        <v>Kurang</v>
      </c>
      <c r="N71" s="315"/>
    </row>
    <row r="72" spans="2:14" ht="19.5" thickBot="1" x14ac:dyDescent="0.3">
      <c r="B72" s="47" t="s">
        <v>230</v>
      </c>
      <c r="C72" s="54">
        <v>1</v>
      </c>
      <c r="D72" s="65" t="s">
        <v>122</v>
      </c>
      <c r="E72" s="56" t="s">
        <v>172</v>
      </c>
      <c r="F72" s="180"/>
      <c r="G72" s="334"/>
      <c r="I72" s="332" t="str">
        <f>B65</f>
        <v>DIMENSI PERENCANAAN</v>
      </c>
      <c r="J72" s="333"/>
      <c r="K72" s="115"/>
      <c r="L72" s="116">
        <f>G88/5</f>
        <v>0</v>
      </c>
      <c r="M72" s="314" t="str">
        <f t="shared" si="0"/>
        <v>Kurang</v>
      </c>
      <c r="N72" s="315"/>
    </row>
    <row r="73" spans="2:14" ht="19.5" thickBot="1" x14ac:dyDescent="0.3">
      <c r="B73" s="48" t="s">
        <v>231</v>
      </c>
      <c r="C73" s="41">
        <v>2</v>
      </c>
      <c r="D73" s="63" t="s">
        <v>122</v>
      </c>
      <c r="E73" s="43" t="s">
        <v>232</v>
      </c>
      <c r="F73" s="178"/>
      <c r="G73" s="331"/>
      <c r="I73" s="350" t="s">
        <v>233</v>
      </c>
      <c r="J73" s="351"/>
      <c r="K73" s="117"/>
      <c r="L73" s="116">
        <f>SUM(L68:L72)</f>
        <v>0</v>
      </c>
      <c r="M73" s="314"/>
      <c r="N73" s="315"/>
    </row>
    <row r="74" spans="2:14" ht="19.5" thickBot="1" x14ac:dyDescent="0.3">
      <c r="B74" s="48" t="s">
        <v>234</v>
      </c>
      <c r="C74" s="41">
        <v>3</v>
      </c>
      <c r="D74" s="63" t="s">
        <v>122</v>
      </c>
      <c r="E74" s="43" t="s">
        <v>235</v>
      </c>
      <c r="F74" s="178"/>
      <c r="G74" s="331"/>
      <c r="I74" s="352" t="s">
        <v>236</v>
      </c>
      <c r="J74" s="353"/>
      <c r="K74" s="118"/>
      <c r="L74" s="313">
        <f>L73/5</f>
        <v>0</v>
      </c>
      <c r="M74" s="314" t="str">
        <f t="shared" si="0"/>
        <v>Kurang</v>
      </c>
      <c r="N74" s="316"/>
    </row>
    <row r="75" spans="2:14" x14ac:dyDescent="0.2">
      <c r="B75" s="49"/>
      <c r="C75" s="44">
        <v>4</v>
      </c>
      <c r="D75" s="66" t="s">
        <v>122</v>
      </c>
      <c r="E75" s="46" t="s">
        <v>237</v>
      </c>
      <c r="F75" s="181"/>
      <c r="G75" s="335"/>
    </row>
    <row r="76" spans="2:14" x14ac:dyDescent="0.2">
      <c r="B76" s="53" t="s">
        <v>230</v>
      </c>
      <c r="C76" s="38">
        <v>1</v>
      </c>
      <c r="D76" s="62" t="s">
        <v>122</v>
      </c>
      <c r="E76" s="40" t="s">
        <v>172</v>
      </c>
      <c r="F76" s="177"/>
      <c r="G76" s="331"/>
    </row>
    <row r="77" spans="2:14" x14ac:dyDescent="0.2">
      <c r="B77" s="57" t="s">
        <v>238</v>
      </c>
      <c r="C77" s="41">
        <v>2</v>
      </c>
      <c r="D77" s="63" t="s">
        <v>122</v>
      </c>
      <c r="E77" s="43" t="s">
        <v>239</v>
      </c>
      <c r="F77" s="178"/>
      <c r="G77" s="331"/>
      <c r="J77" s="317"/>
      <c r="K77" s="318"/>
      <c r="L77" s="319"/>
    </row>
    <row r="78" spans="2:14" x14ac:dyDescent="0.2">
      <c r="B78" s="57" t="s">
        <v>208</v>
      </c>
      <c r="C78" s="41">
        <v>3</v>
      </c>
      <c r="D78" s="63" t="s">
        <v>122</v>
      </c>
      <c r="E78" s="43" t="s">
        <v>240</v>
      </c>
      <c r="F78" s="178"/>
      <c r="G78" s="331"/>
      <c r="J78" s="320"/>
      <c r="K78" s="320"/>
      <c r="L78" s="321"/>
    </row>
    <row r="79" spans="2:14" x14ac:dyDescent="0.2">
      <c r="B79" s="58"/>
      <c r="C79" s="50">
        <v>4</v>
      </c>
      <c r="D79" s="64" t="s">
        <v>122</v>
      </c>
      <c r="E79" s="52" t="s">
        <v>241</v>
      </c>
      <c r="F79" s="179"/>
      <c r="G79" s="331"/>
      <c r="J79" s="320"/>
      <c r="K79" s="320"/>
      <c r="L79" s="321"/>
    </row>
    <row r="80" spans="2:14" x14ac:dyDescent="0.2">
      <c r="B80" s="53" t="s">
        <v>242</v>
      </c>
      <c r="C80" s="54">
        <v>1</v>
      </c>
      <c r="D80" s="65" t="s">
        <v>122</v>
      </c>
      <c r="E80" s="56" t="s">
        <v>243</v>
      </c>
      <c r="F80" s="180"/>
      <c r="G80" s="334"/>
      <c r="J80" s="320"/>
      <c r="K80" s="320"/>
      <c r="L80" s="321"/>
    </row>
    <row r="81" spans="2:12" x14ac:dyDescent="0.2">
      <c r="B81" s="57" t="s">
        <v>238</v>
      </c>
      <c r="C81" s="41">
        <v>2</v>
      </c>
      <c r="D81" s="63" t="s">
        <v>122</v>
      </c>
      <c r="E81" s="43" t="s">
        <v>244</v>
      </c>
      <c r="F81" s="178"/>
      <c r="G81" s="331"/>
      <c r="J81" s="320"/>
      <c r="K81" s="320"/>
      <c r="L81" s="321"/>
    </row>
    <row r="82" spans="2:12" x14ac:dyDescent="0.2">
      <c r="B82" s="57" t="s">
        <v>208</v>
      </c>
      <c r="C82" s="41">
        <v>3</v>
      </c>
      <c r="D82" s="63" t="s">
        <v>122</v>
      </c>
      <c r="E82" s="43" t="s">
        <v>245</v>
      </c>
      <c r="F82" s="178"/>
      <c r="G82" s="331"/>
      <c r="J82" s="114"/>
      <c r="K82" s="114"/>
      <c r="L82" s="114"/>
    </row>
    <row r="83" spans="2:12" x14ac:dyDescent="0.2">
      <c r="B83" s="58"/>
      <c r="C83" s="44">
        <v>4</v>
      </c>
      <c r="D83" s="66" t="s">
        <v>122</v>
      </c>
      <c r="E83" s="46" t="s">
        <v>246</v>
      </c>
      <c r="F83" s="181"/>
      <c r="G83" s="335"/>
    </row>
    <row r="84" spans="2:12" x14ac:dyDescent="0.2">
      <c r="B84" s="53" t="s">
        <v>247</v>
      </c>
      <c r="C84" s="38">
        <v>1</v>
      </c>
      <c r="D84" s="62" t="s">
        <v>122</v>
      </c>
      <c r="E84" s="40" t="s">
        <v>248</v>
      </c>
      <c r="F84" s="177"/>
      <c r="G84" s="331"/>
    </row>
    <row r="85" spans="2:12" x14ac:dyDescent="0.2">
      <c r="B85" s="57"/>
      <c r="C85" s="41">
        <v>2</v>
      </c>
      <c r="D85" s="63" t="s">
        <v>122</v>
      </c>
      <c r="E85" s="43" t="s">
        <v>249</v>
      </c>
      <c r="F85" s="178"/>
      <c r="G85" s="331"/>
    </row>
    <row r="86" spans="2:12" x14ac:dyDescent="0.2">
      <c r="B86" s="71"/>
      <c r="C86" s="41">
        <v>3</v>
      </c>
      <c r="D86" s="63" t="s">
        <v>122</v>
      </c>
      <c r="E86" s="43" t="s">
        <v>250</v>
      </c>
      <c r="F86" s="178"/>
      <c r="G86" s="331"/>
    </row>
    <row r="87" spans="2:12" x14ac:dyDescent="0.2">
      <c r="B87" s="72"/>
      <c r="C87" s="50">
        <v>4</v>
      </c>
      <c r="D87" s="64" t="s">
        <v>122</v>
      </c>
      <c r="E87" s="52" t="s">
        <v>251</v>
      </c>
      <c r="F87" s="179"/>
      <c r="G87" s="331"/>
    </row>
    <row r="88" spans="2:12" ht="19.5" thickBot="1" x14ac:dyDescent="0.3">
      <c r="B88" s="345" t="s">
        <v>169</v>
      </c>
      <c r="C88" s="346"/>
      <c r="D88" s="346"/>
      <c r="E88" s="346"/>
      <c r="F88" s="184"/>
      <c r="G88" s="186">
        <f>SUM(G68:G87)</f>
        <v>0</v>
      </c>
    </row>
  </sheetData>
  <mergeCells count="59">
    <mergeCell ref="B88:E88"/>
    <mergeCell ref="B60:E60"/>
    <mergeCell ref="I60:L60"/>
    <mergeCell ref="I31:L31"/>
    <mergeCell ref="B1:C1"/>
    <mergeCell ref="B3:C3"/>
    <mergeCell ref="B4:C4"/>
    <mergeCell ref="I66:J66"/>
    <mergeCell ref="K66:L66"/>
    <mergeCell ref="I68:J68"/>
    <mergeCell ref="G76:G79"/>
    <mergeCell ref="G80:G83"/>
    <mergeCell ref="G84:G87"/>
    <mergeCell ref="G72:G75"/>
    <mergeCell ref="I73:J73"/>
    <mergeCell ref="I74:J74"/>
    <mergeCell ref="K38:L38"/>
    <mergeCell ref="B40:B43"/>
    <mergeCell ref="G40:G43"/>
    <mergeCell ref="N40:N43"/>
    <mergeCell ref="G44:G47"/>
    <mergeCell ref="N44:N47"/>
    <mergeCell ref="B2:C2"/>
    <mergeCell ref="I69:J69"/>
    <mergeCell ref="I70:J70"/>
    <mergeCell ref="I71:J71"/>
    <mergeCell ref="B65:G65"/>
    <mergeCell ref="D66:E66"/>
    <mergeCell ref="B68:B71"/>
    <mergeCell ref="G68:G71"/>
    <mergeCell ref="D38:E38"/>
    <mergeCell ref="B37:G37"/>
    <mergeCell ref="I37:N37"/>
    <mergeCell ref="B11:B14"/>
    <mergeCell ref="G11:G14"/>
    <mergeCell ref="N11:N14"/>
    <mergeCell ref="G15:G18"/>
    <mergeCell ref="N15:N18"/>
    <mergeCell ref="I72:J72"/>
    <mergeCell ref="G48:G51"/>
    <mergeCell ref="N48:N51"/>
    <mergeCell ref="G52:G55"/>
    <mergeCell ref="N52:N55"/>
    <mergeCell ref="G56:G59"/>
    <mergeCell ref="N56:N59"/>
    <mergeCell ref="M66:N66"/>
    <mergeCell ref="B31:E31"/>
    <mergeCell ref="B6:G6"/>
    <mergeCell ref="I6:N6"/>
    <mergeCell ref="B8:G8"/>
    <mergeCell ref="I8:N8"/>
    <mergeCell ref="D9:E9"/>
    <mergeCell ref="K9:L9"/>
    <mergeCell ref="G19:G22"/>
    <mergeCell ref="N19:N22"/>
    <mergeCell ref="G23:G26"/>
    <mergeCell ref="N23:N26"/>
    <mergeCell ref="G27:G30"/>
    <mergeCell ref="N27:N30"/>
  </mergeCells>
  <pageMargins left="0.7" right="0.7" top="0.75" bottom="0.75" header="0.3" footer="0.3"/>
  <pageSetup paperSize="9"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BA0FA-EC61-40D0-8230-52623B889B8F}">
  <dimension ref="A1:M35"/>
  <sheetViews>
    <sheetView showWhiteSpace="0" zoomScaleNormal="100" workbookViewId="0" xr3:uid="{04D9AB52-9038-5C03-95B1-8821C7E7D769}">
      <pane ySplit="31" topLeftCell="A32" activePane="bottomLeft" state="frozen"/>
      <selection pane="bottomLeft" activeCell="K15" sqref="K15"/>
    </sheetView>
  </sheetViews>
  <sheetFormatPr defaultRowHeight="15" x14ac:dyDescent="0.2"/>
  <cols>
    <col min="1" max="1" width="6.05078125" customWidth="1"/>
    <col min="2" max="2" width="5.24609375" customWidth="1"/>
    <col min="3" max="3" width="36.18359375" customWidth="1"/>
    <col min="4" max="10" width="16.8125" customWidth="1"/>
  </cols>
  <sheetData>
    <row r="1" spans="1:13" ht="15.75" customHeight="1" x14ac:dyDescent="0.3">
      <c r="A1" s="93"/>
      <c r="B1" s="354" t="s">
        <v>88</v>
      </c>
      <c r="C1" s="354"/>
      <c r="D1" s="354"/>
      <c r="E1" s="354"/>
      <c r="F1" s="354"/>
      <c r="G1" s="354"/>
      <c r="H1" s="354"/>
      <c r="I1" s="354"/>
      <c r="J1" s="354"/>
    </row>
    <row r="2" spans="1:13" ht="15.75" customHeight="1" x14ac:dyDescent="0.3">
      <c r="A2" s="93"/>
      <c r="B2" s="354" t="s">
        <v>89</v>
      </c>
      <c r="C2" s="354"/>
      <c r="D2" s="354"/>
      <c r="E2" s="354"/>
      <c r="F2" s="354"/>
      <c r="G2" s="354"/>
      <c r="H2" s="354"/>
      <c r="I2" s="354"/>
      <c r="J2" s="354"/>
    </row>
    <row r="3" spans="1:13" ht="15" customHeight="1" thickBot="1" x14ac:dyDescent="0.25">
      <c r="F3" s="1"/>
      <c r="G3" s="1"/>
      <c r="H3" s="1"/>
    </row>
    <row r="4" spans="1:13" ht="29.25" customHeight="1" thickBot="1" x14ac:dyDescent="0.25">
      <c r="B4" s="12" t="s">
        <v>6</v>
      </c>
      <c r="C4" s="13" t="s">
        <v>9</v>
      </c>
      <c r="D4" s="12" t="s">
        <v>0</v>
      </c>
      <c r="E4" s="13" t="s">
        <v>1</v>
      </c>
      <c r="F4" s="14" t="s">
        <v>2</v>
      </c>
      <c r="G4" s="13" t="s">
        <v>3</v>
      </c>
      <c r="H4" s="15" t="s">
        <v>4</v>
      </c>
      <c r="I4" s="15" t="s">
        <v>14</v>
      </c>
      <c r="J4" s="145" t="s">
        <v>274</v>
      </c>
    </row>
    <row r="5" spans="1:13" ht="30" customHeight="1" thickBot="1" x14ac:dyDescent="0.25">
      <c r="B5" s="96">
        <v>1</v>
      </c>
      <c r="C5" s="100" t="str">
        <f>+'CHECK LIST DATA DUKUNG'!E1</f>
        <v>…......................................................</v>
      </c>
      <c r="D5" s="144">
        <f>+'CHECK LIST DATA DUKUNG'!G31/5</f>
        <v>0</v>
      </c>
      <c r="E5" s="16">
        <f>+'CHECK LIST DATA DUKUNG'!N31/5</f>
        <v>0</v>
      </c>
      <c r="F5" s="17">
        <f>+'CHECK LIST DATA DUKUNG'!G60/5</f>
        <v>0</v>
      </c>
      <c r="G5" s="18">
        <f>+'CHECK LIST DATA DUKUNG'!N60/5</f>
        <v>0</v>
      </c>
      <c r="H5" s="19">
        <f>+'CHECK LIST DATA DUKUNG'!G88/5</f>
        <v>0</v>
      </c>
      <c r="I5" s="97">
        <f>SUM(D5:H5)/5</f>
        <v>0</v>
      </c>
      <c r="J5" s="96" t="str">
        <f>IF(I5&lt;2.5,"Kurang",IF(I5&gt;=2.5,"Baik","F"))</f>
        <v>Kurang</v>
      </c>
    </row>
    <row r="6" spans="1:13" ht="30" customHeight="1" thickBot="1" x14ac:dyDescent="0.25">
      <c r="B6" s="355" t="s">
        <v>273</v>
      </c>
      <c r="C6" s="356"/>
      <c r="D6" s="143" t="str">
        <f>IF(D5&lt;2.5,"Kurang",IF(D5&gt;=2.5,"Baik","F"))</f>
        <v>Kurang</v>
      </c>
      <c r="E6" s="143" t="str">
        <f t="shared" ref="E6:H6" si="0">IF(E5&lt;2.5,"Kurang",IF(E5&gt;=2.5,"Baik","F"))</f>
        <v>Kurang</v>
      </c>
      <c r="F6" s="143" t="str">
        <f t="shared" si="0"/>
        <v>Kurang</v>
      </c>
      <c r="G6" s="143" t="str">
        <f t="shared" si="0"/>
        <v>Kurang</v>
      </c>
      <c r="H6" s="143" t="str">
        <f t="shared" si="0"/>
        <v>Kurang</v>
      </c>
      <c r="I6" s="355"/>
      <c r="J6" s="356"/>
    </row>
    <row r="7" spans="1:13" s="3" customFormat="1" x14ac:dyDescent="0.2">
      <c r="B7" s="7"/>
      <c r="C7" s="7"/>
      <c r="D7" s="7"/>
      <c r="E7" s="7"/>
      <c r="F7" s="7"/>
      <c r="G7" s="7"/>
      <c r="H7" s="4"/>
      <c r="I7" s="8"/>
      <c r="J7" s="7"/>
    </row>
    <row r="8" spans="1:13" s="3" customFormat="1" x14ac:dyDescent="0.2">
      <c r="B8" s="4"/>
      <c r="C8" s="2"/>
      <c r="D8" s="5"/>
      <c r="E8" s="6"/>
      <c r="F8" s="6"/>
      <c r="G8" s="6"/>
      <c r="H8" s="6"/>
      <c r="I8" s="6"/>
      <c r="J8" s="4"/>
    </row>
    <row r="9" spans="1:13" s="3" customFormat="1" ht="31.5" customHeight="1" x14ac:dyDescent="0.2">
      <c r="B9" s="4"/>
      <c r="C9" s="2"/>
      <c r="D9" s="5"/>
      <c r="E9" s="6"/>
      <c r="F9" s="6"/>
      <c r="G9" s="6"/>
      <c r="H9" s="6"/>
      <c r="I9" s="6"/>
      <c r="J9" s="4"/>
    </row>
    <row r="10" spans="1:13" s="3" customFormat="1" ht="11.25" customHeight="1" x14ac:dyDescent="0.2">
      <c r="B10" s="4"/>
      <c r="C10" s="2"/>
      <c r="D10" s="5"/>
      <c r="E10" s="6"/>
      <c r="F10" s="6"/>
      <c r="G10" s="6"/>
      <c r="H10" s="6"/>
      <c r="I10" s="6"/>
      <c r="J10" s="4"/>
    </row>
    <row r="11" spans="1:13" s="3" customFormat="1" x14ac:dyDescent="0.2">
      <c r="B11" s="7"/>
      <c r="C11" s="7"/>
      <c r="D11" s="7"/>
      <c r="E11" s="7"/>
      <c r="F11" s="7"/>
      <c r="G11" s="7"/>
      <c r="H11" s="4"/>
      <c r="I11" s="8"/>
      <c r="J11" s="7"/>
    </row>
    <row r="12" spans="1:13" x14ac:dyDescent="0.2">
      <c r="B12" s="11"/>
      <c r="C12" s="11"/>
      <c r="D12" s="11"/>
      <c r="E12" s="11"/>
      <c r="F12" s="11"/>
      <c r="G12" s="11"/>
      <c r="H12" s="11"/>
      <c r="I12" s="11"/>
      <c r="J12" s="11"/>
      <c r="K12" s="11"/>
      <c r="L12" s="11"/>
      <c r="M12" s="11"/>
    </row>
    <row r="13" spans="1:13" x14ac:dyDescent="0.2">
      <c r="B13" s="11"/>
      <c r="C13" s="11"/>
      <c r="D13" s="11"/>
      <c r="E13" s="11"/>
      <c r="F13" s="11"/>
      <c r="G13" s="11"/>
      <c r="H13" s="11"/>
      <c r="I13" s="11"/>
      <c r="J13" s="11"/>
      <c r="K13" s="11"/>
      <c r="L13" s="11"/>
      <c r="M13" s="11"/>
    </row>
    <row r="14" spans="1:13" ht="15.75" customHeight="1" x14ac:dyDescent="0.2">
      <c r="B14" s="11"/>
      <c r="C14" s="11"/>
      <c r="D14" s="11"/>
      <c r="E14" s="11"/>
      <c r="F14" s="11"/>
      <c r="G14" s="11"/>
      <c r="H14" s="11"/>
      <c r="I14" s="11"/>
      <c r="J14" s="11"/>
      <c r="K14" s="11"/>
      <c r="L14" s="11"/>
      <c r="M14" s="11"/>
    </row>
    <row r="15" spans="1:13" x14ac:dyDescent="0.2">
      <c r="B15" s="11"/>
      <c r="C15" s="11"/>
      <c r="D15" s="11"/>
      <c r="E15" s="11"/>
      <c r="F15" s="11"/>
      <c r="G15" s="11"/>
      <c r="H15" s="11"/>
      <c r="I15" s="11"/>
      <c r="J15" s="11"/>
      <c r="K15" s="11"/>
      <c r="L15" s="11"/>
      <c r="M15" s="11"/>
    </row>
    <row r="16" spans="1:13" x14ac:dyDescent="0.2">
      <c r="B16" s="11"/>
      <c r="C16" s="11"/>
      <c r="D16" s="11"/>
      <c r="E16" s="11"/>
      <c r="F16" s="11"/>
      <c r="G16" s="11"/>
      <c r="H16" s="11"/>
      <c r="I16" s="11"/>
      <c r="J16" s="11"/>
      <c r="K16" s="11"/>
      <c r="L16" s="11"/>
      <c r="M16" s="11"/>
    </row>
    <row r="17" spans="1:13" x14ac:dyDescent="0.2">
      <c r="B17" s="11"/>
      <c r="C17" s="11"/>
      <c r="D17" s="11"/>
      <c r="E17" s="11"/>
      <c r="F17" s="11"/>
      <c r="G17" s="11"/>
      <c r="H17" s="11"/>
      <c r="I17" s="11"/>
      <c r="J17" s="11"/>
      <c r="K17" s="11"/>
      <c r="L17" s="11"/>
      <c r="M17" s="11"/>
    </row>
    <row r="26" spans="1:13" s="9" customFormat="1" x14ac:dyDescent="0.2"/>
    <row r="29" spans="1:13" s="9" customFormat="1" x14ac:dyDescent="0.2"/>
    <row r="30" spans="1:13" s="9" customFormat="1" x14ac:dyDescent="0.2"/>
    <row r="31" spans="1:13" x14ac:dyDescent="0.2">
      <c r="A31" s="94"/>
    </row>
    <row r="32" spans="1:13" x14ac:dyDescent="0.2">
      <c r="A32" s="94"/>
    </row>
    <row r="33" spans="1:1" x14ac:dyDescent="0.2">
      <c r="A33" s="94"/>
    </row>
    <row r="34" spans="1:1" x14ac:dyDescent="0.2">
      <c r="A34" s="95"/>
    </row>
    <row r="35" spans="1:1" x14ac:dyDescent="0.2">
      <c r="A35" s="94"/>
    </row>
  </sheetData>
  <sheetProtection algorithmName="SHA-512" hashValue="/FXWZZHnpD8EL7SGlMcOL8gr1LmhyLePsAAkr/uz/sU1sX+qij24FOfwr956mD/0ArjWwIgSLF9c8lxRY7ko0g==" saltValue="6+qjlnNRwYhS+PHQHKSb5A==" spinCount="100000" sheet="1" objects="1" scenarios="1"/>
  <mergeCells count="4">
    <mergeCell ref="B1:J1"/>
    <mergeCell ref="B2:J2"/>
    <mergeCell ref="B6:C6"/>
    <mergeCell ref="I6:J6"/>
  </mergeCells>
  <pageMargins left="0.70866141732283472" right="0.70866141732283472" top="0.74803149606299213" bottom="0.74803149606299213" header="0.31496062992125984" footer="0.31496062992125984"/>
  <pageSetup paperSize="5" scale="95"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EBE95-C4BD-4618-824A-1AC5D6C210D0}">
  <dimension ref="A10:I340"/>
  <sheetViews>
    <sheetView view="pageLayout" topLeftCell="A238" zoomScaleNormal="100" workbookViewId="0" xr3:uid="{CDAC8D35-63D6-5660-B6D3-DC374A9C9AC6}">
      <selection activeCell="H250" sqref="H250"/>
    </sheetView>
  </sheetViews>
  <sheetFormatPr defaultRowHeight="15" x14ac:dyDescent="0.2"/>
  <cols>
    <col min="1" max="1" width="5.51171875" customWidth="1"/>
    <col min="2" max="2" width="49.234375" style="10" customWidth="1"/>
    <col min="3" max="6" width="8.33984375" style="10" customWidth="1"/>
    <col min="8" max="8" width="5.24609375" customWidth="1"/>
    <col min="9" max="9" width="21.38671875" customWidth="1"/>
    <col min="10" max="16" width="16.8125" customWidth="1"/>
  </cols>
  <sheetData>
    <row r="10" spans="2:9" ht="18" x14ac:dyDescent="0.2">
      <c r="B10" s="357" t="s">
        <v>98</v>
      </c>
      <c r="C10" s="357"/>
      <c r="D10" s="357"/>
      <c r="E10" s="357"/>
      <c r="F10" s="25"/>
      <c r="G10" s="25"/>
      <c r="H10" s="25"/>
      <c r="I10" s="25"/>
    </row>
    <row r="11" spans="2:9" ht="18" x14ac:dyDescent="0.2">
      <c r="B11" s="357" t="s">
        <v>271</v>
      </c>
      <c r="C11" s="357"/>
      <c r="D11" s="357"/>
      <c r="E11" s="357"/>
      <c r="F11" s="25"/>
      <c r="G11" s="25"/>
      <c r="H11" s="25"/>
      <c r="I11" s="25"/>
    </row>
    <row r="12" spans="2:9" ht="18" x14ac:dyDescent="0.2">
      <c r="B12" s="24"/>
      <c r="C12"/>
    </row>
    <row r="13" spans="2:9" x14ac:dyDescent="0.2">
      <c r="B13" s="20"/>
      <c r="C13"/>
    </row>
    <row r="14" spans="2:9" x14ac:dyDescent="0.2">
      <c r="B14" s="20"/>
      <c r="C14"/>
    </row>
    <row r="15" spans="2:9" x14ac:dyDescent="0.2">
      <c r="B15" s="21"/>
      <c r="C15"/>
    </row>
    <row r="16" spans="2:9" x14ac:dyDescent="0.2">
      <c r="B16" s="22"/>
      <c r="C16"/>
    </row>
    <row r="17" spans="2:7" ht="28.35" customHeight="1" x14ac:dyDescent="0.2">
      <c r="B17" s="22" t="s">
        <v>94</v>
      </c>
      <c r="C17" s="26" t="str">
        <f>+'CHECK LIST DATA DUKUNG'!E1</f>
        <v>…......................................................</v>
      </c>
      <c r="D17" s="26"/>
      <c r="E17" s="26"/>
      <c r="F17" s="26"/>
      <c r="G17" s="27"/>
    </row>
    <row r="18" spans="2:7" ht="28.35" customHeight="1" x14ac:dyDescent="0.2">
      <c r="B18" s="22" t="s">
        <v>95</v>
      </c>
      <c r="C18" s="26" t="str">
        <f>+'CHECK LIST DATA DUKUNG'!E2</f>
        <v>…......................................................</v>
      </c>
      <c r="D18" s="26"/>
      <c r="E18" s="26"/>
      <c r="F18" s="26"/>
      <c r="G18" s="27"/>
    </row>
    <row r="19" spans="2:7" ht="28.35" customHeight="1" x14ac:dyDescent="0.2">
      <c r="B19" s="22" t="s">
        <v>96</v>
      </c>
      <c r="C19" s="26" t="str">
        <f>+'CHECK LIST DATA DUKUNG'!E3</f>
        <v>…......................................................</v>
      </c>
      <c r="D19" s="26"/>
      <c r="E19" s="26"/>
      <c r="F19" s="26"/>
      <c r="G19" s="27"/>
    </row>
    <row r="20" spans="2:7" ht="28.35" customHeight="1" x14ac:dyDescent="0.2">
      <c r="B20" s="22" t="s">
        <v>97</v>
      </c>
      <c r="C20" s="26" t="str">
        <f>+'CHECK LIST DATA DUKUNG'!E4</f>
        <v>…......................................................</v>
      </c>
      <c r="D20" s="26"/>
      <c r="E20" s="26"/>
      <c r="F20" s="26"/>
      <c r="G20" s="27"/>
    </row>
    <row r="60" spans="2:5" x14ac:dyDescent="0.2">
      <c r="B60" s="20" t="s">
        <v>21</v>
      </c>
    </row>
    <row r="61" spans="2:5" x14ac:dyDescent="0.2">
      <c r="B61" s="23"/>
    </row>
    <row r="64" spans="2:5" x14ac:dyDescent="0.2">
      <c r="B64" s="360" t="s">
        <v>99</v>
      </c>
      <c r="C64" s="360"/>
      <c r="D64" s="360"/>
      <c r="E64" s="360"/>
    </row>
    <row r="65" spans="2:5" x14ac:dyDescent="0.2">
      <c r="B65" s="360" t="s">
        <v>100</v>
      </c>
      <c r="C65" s="360"/>
      <c r="D65" s="360"/>
      <c r="E65" s="360"/>
    </row>
    <row r="66" spans="2:5" x14ac:dyDescent="0.2">
      <c r="B66" s="27"/>
    </row>
    <row r="67" spans="2:5" x14ac:dyDescent="0.2">
      <c r="B67" s="27" t="s">
        <v>101</v>
      </c>
    </row>
    <row r="69" spans="2:5" ht="153" customHeight="1" x14ac:dyDescent="0.2">
      <c r="B69" s="361" t="s">
        <v>102</v>
      </c>
      <c r="C69" s="361"/>
      <c r="D69" s="361"/>
      <c r="E69" s="361"/>
    </row>
    <row r="70" spans="2:5" x14ac:dyDescent="0.2">
      <c r="B70" s="27" t="s">
        <v>103</v>
      </c>
    </row>
    <row r="71" spans="2:5" ht="62.25" customHeight="1" x14ac:dyDescent="0.2">
      <c r="B71" s="362" t="s">
        <v>111</v>
      </c>
      <c r="C71" s="362"/>
      <c r="D71" s="362"/>
      <c r="E71" s="362"/>
    </row>
    <row r="72" spans="2:5" ht="30.75" customHeight="1" x14ac:dyDescent="0.2">
      <c r="B72" s="359" t="s">
        <v>112</v>
      </c>
      <c r="C72" s="359"/>
      <c r="D72" s="359"/>
      <c r="E72" s="359"/>
    </row>
    <row r="73" spans="2:5" ht="18" x14ac:dyDescent="0.2">
      <c r="B73" s="28" t="s">
        <v>104</v>
      </c>
    </row>
    <row r="74" spans="2:5" ht="18" x14ac:dyDescent="0.2">
      <c r="B74" s="28" t="s">
        <v>105</v>
      </c>
    </row>
    <row r="75" spans="2:5" ht="18" x14ac:dyDescent="0.2">
      <c r="B75" s="28" t="s">
        <v>106</v>
      </c>
    </row>
    <row r="76" spans="2:5" ht="18" x14ac:dyDescent="0.2">
      <c r="B76" s="28" t="s">
        <v>107</v>
      </c>
    </row>
    <row r="77" spans="2:5" ht="18" x14ac:dyDescent="0.2">
      <c r="B77" s="28" t="s">
        <v>108</v>
      </c>
    </row>
    <row r="78" spans="2:5" ht="65.25" customHeight="1" x14ac:dyDescent="0.2">
      <c r="B78" s="362" t="s">
        <v>109</v>
      </c>
      <c r="C78" s="362"/>
      <c r="D78" s="362"/>
      <c r="E78" s="362"/>
    </row>
    <row r="79" spans="2:5" ht="47.25" customHeight="1" x14ac:dyDescent="0.2">
      <c r="B79" s="359" t="s">
        <v>110</v>
      </c>
      <c r="C79" s="359"/>
      <c r="D79" s="359"/>
      <c r="E79" s="359"/>
    </row>
    <row r="80" spans="2:5" ht="48" customHeight="1" x14ac:dyDescent="0.2">
      <c r="B80" s="359" t="s">
        <v>113</v>
      </c>
      <c r="C80" s="359"/>
      <c r="D80" s="359"/>
      <c r="E80" s="359"/>
    </row>
    <row r="81" spans="2:5" x14ac:dyDescent="0.2">
      <c r="B81" s="29"/>
      <c r="C81" s="29"/>
      <c r="D81" s="29"/>
      <c r="E81" s="29"/>
    </row>
    <row r="82" spans="2:5" x14ac:dyDescent="0.2">
      <c r="B82" s="29"/>
      <c r="C82" s="29"/>
      <c r="D82" s="29"/>
      <c r="E82" s="29"/>
    </row>
    <row r="83" spans="2:5" x14ac:dyDescent="0.2">
      <c r="B83" s="29"/>
      <c r="C83" s="29"/>
      <c r="D83" s="29"/>
      <c r="E83" s="29"/>
    </row>
    <row r="84" spans="2:5" x14ac:dyDescent="0.2">
      <c r="B84" s="29"/>
      <c r="C84" s="29"/>
      <c r="D84" s="29"/>
      <c r="E84" s="29"/>
    </row>
    <row r="85" spans="2:5" x14ac:dyDescent="0.2">
      <c r="B85" s="22" t="s">
        <v>256</v>
      </c>
      <c r="C85" s="29"/>
      <c r="D85" s="29"/>
      <c r="E85" s="29"/>
    </row>
    <row r="86" spans="2:5" x14ac:dyDescent="0.2">
      <c r="B86" s="22"/>
      <c r="C86" s="29"/>
      <c r="D86" s="29"/>
      <c r="E86" s="29"/>
    </row>
    <row r="87" spans="2:5" ht="42.75" customHeight="1" x14ac:dyDescent="0.2">
      <c r="B87" s="391" t="s">
        <v>257</v>
      </c>
      <c r="C87" s="391"/>
      <c r="D87" s="391"/>
      <c r="E87" s="391"/>
    </row>
    <row r="88" spans="2:5" ht="17.25" x14ac:dyDescent="0.2">
      <c r="B88" s="21" t="s">
        <v>258</v>
      </c>
      <c r="C88" s="29"/>
      <c r="D88" s="29"/>
      <c r="E88" s="29"/>
    </row>
    <row r="89" spans="2:5" ht="17.25" x14ac:dyDescent="0.2">
      <c r="B89" s="21" t="s">
        <v>259</v>
      </c>
      <c r="C89" s="29"/>
      <c r="D89" s="29"/>
      <c r="E89" s="29"/>
    </row>
    <row r="90" spans="2:5" ht="17.25" x14ac:dyDescent="0.2">
      <c r="B90" s="21" t="s">
        <v>260</v>
      </c>
      <c r="C90" s="29"/>
      <c r="D90" s="29"/>
      <c r="E90" s="29"/>
    </row>
    <row r="91" spans="2:5" ht="17.25" x14ac:dyDescent="0.2">
      <c r="B91" s="21" t="s">
        <v>261</v>
      </c>
      <c r="C91" s="29"/>
      <c r="D91" s="29"/>
      <c r="E91" s="29"/>
    </row>
    <row r="92" spans="2:5" ht="17.25" x14ac:dyDescent="0.2">
      <c r="B92" s="21" t="s">
        <v>262</v>
      </c>
      <c r="C92" s="29"/>
      <c r="D92" s="29"/>
      <c r="E92" s="29"/>
    </row>
    <row r="93" spans="2:5" ht="40.5" customHeight="1" x14ac:dyDescent="0.2">
      <c r="B93" s="384" t="s">
        <v>263</v>
      </c>
      <c r="C93" s="384"/>
      <c r="D93" s="384"/>
      <c r="E93" s="384"/>
    </row>
    <row r="94" spans="2:5" ht="40.5" customHeight="1" x14ac:dyDescent="0.2">
      <c r="B94" s="384" t="s">
        <v>264</v>
      </c>
      <c r="C94" s="384"/>
      <c r="D94" s="384"/>
      <c r="E94" s="384"/>
    </row>
    <row r="95" spans="2:5" x14ac:dyDescent="0.2">
      <c r="B95" s="21"/>
      <c r="C95" s="29"/>
      <c r="D95" s="29"/>
      <c r="E95" s="29"/>
    </row>
    <row r="96" spans="2:5" ht="51" customHeight="1" x14ac:dyDescent="0.2">
      <c r="B96" s="392" t="s">
        <v>265</v>
      </c>
      <c r="C96" s="392"/>
      <c r="D96" s="392"/>
      <c r="E96" s="392"/>
    </row>
    <row r="97" spans="2:6" x14ac:dyDescent="0.2">
      <c r="B97"/>
      <c r="C97" s="29"/>
      <c r="D97" s="29"/>
      <c r="E97" s="29"/>
    </row>
    <row r="98" spans="2:6" ht="93.75" customHeight="1" x14ac:dyDescent="0.2">
      <c r="B98" s="384" t="s">
        <v>266</v>
      </c>
      <c r="C98" s="384"/>
      <c r="D98" s="384"/>
      <c r="E98" s="384"/>
    </row>
    <row r="99" spans="2:6" ht="39.75" customHeight="1" x14ac:dyDescent="0.2">
      <c r="B99" s="384" t="s">
        <v>267</v>
      </c>
      <c r="C99" s="384"/>
      <c r="D99" s="384"/>
      <c r="E99" s="384"/>
    </row>
    <row r="100" spans="2:6" x14ac:dyDescent="0.2">
      <c r="B100"/>
      <c r="C100"/>
      <c r="D100"/>
      <c r="E100"/>
      <c r="F100"/>
    </row>
    <row r="101" spans="2:6" x14ac:dyDescent="0.2">
      <c r="B101"/>
      <c r="C101"/>
      <c r="D101"/>
      <c r="E101"/>
      <c r="F101"/>
    </row>
    <row r="102" spans="2:6" x14ac:dyDescent="0.2">
      <c r="B102"/>
      <c r="C102"/>
      <c r="D102"/>
      <c r="E102"/>
      <c r="F102"/>
    </row>
    <row r="103" spans="2:6" x14ac:dyDescent="0.2">
      <c r="B103"/>
      <c r="C103"/>
      <c r="D103"/>
      <c r="E103"/>
      <c r="F103"/>
    </row>
    <row r="104" spans="2:6" x14ac:dyDescent="0.2">
      <c r="B104"/>
      <c r="C104"/>
      <c r="D104"/>
      <c r="E104"/>
      <c r="F104"/>
    </row>
    <row r="105" spans="2:6" x14ac:dyDescent="0.2">
      <c r="B105"/>
      <c r="C105"/>
      <c r="D105"/>
      <c r="E105"/>
      <c r="F105"/>
    </row>
    <row r="106" spans="2:6" x14ac:dyDescent="0.2">
      <c r="B106"/>
      <c r="C106"/>
      <c r="D106"/>
      <c r="E106"/>
      <c r="F106"/>
    </row>
    <row r="107" spans="2:6" x14ac:dyDescent="0.2">
      <c r="B107"/>
      <c r="C107"/>
      <c r="D107"/>
      <c r="E107"/>
      <c r="F107"/>
    </row>
    <row r="108" spans="2:6" x14ac:dyDescent="0.2">
      <c r="B108"/>
      <c r="C108"/>
      <c r="D108"/>
      <c r="E108"/>
      <c r="F108"/>
    </row>
    <row r="109" spans="2:6" x14ac:dyDescent="0.2">
      <c r="B109"/>
      <c r="C109"/>
      <c r="D109"/>
      <c r="E109"/>
      <c r="F109"/>
    </row>
    <row r="110" spans="2:6" x14ac:dyDescent="0.2">
      <c r="B110"/>
      <c r="C110"/>
      <c r="D110"/>
      <c r="E110"/>
      <c r="F110"/>
    </row>
    <row r="111" spans="2:6" x14ac:dyDescent="0.2">
      <c r="B111"/>
      <c r="C111"/>
      <c r="D111"/>
      <c r="E111"/>
      <c r="F111"/>
    </row>
    <row r="112" spans="2:6" x14ac:dyDescent="0.2">
      <c r="B112"/>
      <c r="C112"/>
      <c r="D112"/>
      <c r="E112"/>
      <c r="F112"/>
    </row>
    <row r="113" spans="2:6" x14ac:dyDescent="0.2">
      <c r="B113"/>
      <c r="C113"/>
      <c r="D113"/>
      <c r="E113"/>
      <c r="F113"/>
    </row>
    <row r="114" spans="2:6" x14ac:dyDescent="0.2">
      <c r="B114"/>
      <c r="C114"/>
      <c r="D114"/>
      <c r="E114"/>
      <c r="F114"/>
    </row>
    <row r="115" spans="2:6" x14ac:dyDescent="0.2">
      <c r="B115"/>
      <c r="C115"/>
      <c r="D115"/>
      <c r="E115"/>
      <c r="F115"/>
    </row>
    <row r="116" spans="2:6" x14ac:dyDescent="0.2">
      <c r="B116"/>
      <c r="C116"/>
      <c r="D116"/>
      <c r="E116"/>
      <c r="F116"/>
    </row>
    <row r="117" spans="2:6" x14ac:dyDescent="0.2">
      <c r="B117"/>
      <c r="C117"/>
      <c r="D117"/>
      <c r="E117"/>
      <c r="F117"/>
    </row>
    <row r="142" spans="1:6" ht="19.5" thickBot="1" x14ac:dyDescent="0.3">
      <c r="A142" s="73" t="s">
        <v>0</v>
      </c>
      <c r="B142" s="74"/>
      <c r="C142" s="74"/>
      <c r="D142" s="74"/>
      <c r="E142" s="74"/>
      <c r="F142" s="74"/>
    </row>
    <row r="143" spans="1:6" x14ac:dyDescent="0.2">
      <c r="A143" s="393" t="s">
        <v>7</v>
      </c>
      <c r="B143" s="385" t="s">
        <v>8</v>
      </c>
      <c r="C143" s="366" t="s">
        <v>10</v>
      </c>
      <c r="D143" s="387" t="s">
        <v>11</v>
      </c>
      <c r="E143" s="389" t="s">
        <v>12</v>
      </c>
      <c r="F143" s="402" t="s">
        <v>13</v>
      </c>
    </row>
    <row r="144" spans="1:6" ht="15.75" thickBot="1" x14ac:dyDescent="0.25">
      <c r="A144" s="365"/>
      <c r="B144" s="386"/>
      <c r="C144" s="378"/>
      <c r="D144" s="388"/>
      <c r="E144" s="390"/>
      <c r="F144" s="403"/>
    </row>
    <row r="145" spans="1:6" x14ac:dyDescent="0.2">
      <c r="A145" s="393">
        <v>1</v>
      </c>
      <c r="B145" s="75" t="s">
        <v>15</v>
      </c>
      <c r="C145" s="395">
        <f>+'CHECK LIST DATA DUKUNG'!F11</f>
        <v>0</v>
      </c>
      <c r="D145" s="399">
        <f>+'CHECK LIST DATA DUKUNG'!F12</f>
        <v>0</v>
      </c>
      <c r="E145" s="399">
        <f>+'CHECK LIST DATA DUKUNG'!F13</f>
        <v>0</v>
      </c>
      <c r="F145" s="399">
        <f>+'CHECK LIST DATA DUKUNG'!F14</f>
        <v>0</v>
      </c>
    </row>
    <row r="146" spans="1:6" x14ac:dyDescent="0.2">
      <c r="A146" s="364"/>
      <c r="B146" s="75"/>
      <c r="C146" s="396"/>
      <c r="D146" s="400"/>
      <c r="E146" s="400"/>
      <c r="F146" s="400"/>
    </row>
    <row r="147" spans="1:6" ht="27" x14ac:dyDescent="0.2">
      <c r="A147" s="364"/>
      <c r="B147" s="76" t="s">
        <v>16</v>
      </c>
      <c r="C147" s="396"/>
      <c r="D147" s="400"/>
      <c r="E147" s="400"/>
      <c r="F147" s="400"/>
    </row>
    <row r="148" spans="1:6" x14ac:dyDescent="0.2">
      <c r="A148" s="364"/>
      <c r="B148" s="76"/>
      <c r="C148" s="396"/>
      <c r="D148" s="400"/>
      <c r="E148" s="400"/>
      <c r="F148" s="400"/>
    </row>
    <row r="149" spans="1:6" ht="15.75" thickBot="1" x14ac:dyDescent="0.25">
      <c r="A149" s="394"/>
      <c r="B149" s="77" t="s">
        <v>17</v>
      </c>
      <c r="C149" s="397"/>
      <c r="D149" s="401"/>
      <c r="E149" s="401"/>
      <c r="F149" s="401"/>
    </row>
    <row r="150" spans="1:6" ht="16.5" x14ac:dyDescent="0.2">
      <c r="A150" s="398">
        <v>2</v>
      </c>
      <c r="B150" s="75" t="s">
        <v>90</v>
      </c>
      <c r="C150" s="399">
        <f>+'CHECK LIST DATA DUKUNG'!F15</f>
        <v>0</v>
      </c>
      <c r="D150" s="399">
        <f>+'CHECK LIST DATA DUKUNG'!F16</f>
        <v>0</v>
      </c>
      <c r="E150" s="399">
        <f>+'CHECK LIST DATA DUKUNG'!F17</f>
        <v>0</v>
      </c>
      <c r="F150" s="399">
        <f>+'CHECK LIST DATA DUKUNG'!F18</f>
        <v>0</v>
      </c>
    </row>
    <row r="151" spans="1:6" x14ac:dyDescent="0.2">
      <c r="A151" s="364"/>
      <c r="B151" s="78"/>
      <c r="C151" s="400"/>
      <c r="D151" s="400"/>
      <c r="E151" s="400"/>
      <c r="F151" s="400"/>
    </row>
    <row r="152" spans="1:6" x14ac:dyDescent="0.2">
      <c r="A152" s="364"/>
      <c r="B152" s="76" t="s">
        <v>18</v>
      </c>
      <c r="C152" s="400"/>
      <c r="D152" s="400"/>
      <c r="E152" s="400"/>
      <c r="F152" s="400"/>
    </row>
    <row r="153" spans="1:6" x14ac:dyDescent="0.2">
      <c r="A153" s="364"/>
      <c r="B153" s="78"/>
      <c r="C153" s="400"/>
      <c r="D153" s="400"/>
      <c r="E153" s="400"/>
      <c r="F153" s="400"/>
    </row>
    <row r="154" spans="1:6" ht="15.75" thickBot="1" x14ac:dyDescent="0.25">
      <c r="A154" s="394"/>
      <c r="B154" s="77" t="s">
        <v>19</v>
      </c>
      <c r="C154" s="401"/>
      <c r="D154" s="401"/>
      <c r="E154" s="401"/>
      <c r="F154" s="401"/>
    </row>
    <row r="155" spans="1:6" ht="17.25" thickBot="1" x14ac:dyDescent="0.25">
      <c r="A155" s="398">
        <v>3</v>
      </c>
      <c r="B155" s="92" t="s">
        <v>91</v>
      </c>
      <c r="C155" s="358">
        <f>+'CHECK LIST DATA DUKUNG'!F19</f>
        <v>0</v>
      </c>
      <c r="D155" s="358">
        <f>+'CHECK LIST DATA DUKUNG'!F20</f>
        <v>0</v>
      </c>
      <c r="E155" s="358">
        <f>+'CHECK LIST DATA DUKUNG'!F21</f>
        <v>0</v>
      </c>
      <c r="F155" s="358">
        <f>+'CHECK LIST DATA DUKUNG'!F22</f>
        <v>0</v>
      </c>
    </row>
    <row r="156" spans="1:6" ht="15.75" thickBot="1" x14ac:dyDescent="0.25">
      <c r="A156" s="364"/>
      <c r="B156" s="119"/>
      <c r="C156" s="358"/>
      <c r="D156" s="358"/>
      <c r="E156" s="358"/>
      <c r="F156" s="358"/>
    </row>
    <row r="157" spans="1:6" ht="27.75" thickBot="1" x14ac:dyDescent="0.25">
      <c r="A157" s="364"/>
      <c r="B157" s="101" t="s">
        <v>20</v>
      </c>
      <c r="C157" s="358"/>
      <c r="D157" s="358"/>
      <c r="E157" s="358"/>
      <c r="F157" s="358"/>
    </row>
    <row r="158" spans="1:6" ht="15.75" thickBot="1" x14ac:dyDescent="0.25">
      <c r="A158" s="364"/>
      <c r="B158" s="92" t="s">
        <v>21</v>
      </c>
      <c r="C158" s="358"/>
      <c r="D158" s="358"/>
      <c r="E158" s="358"/>
      <c r="F158" s="358"/>
    </row>
    <row r="159" spans="1:6" ht="15.75" thickBot="1" x14ac:dyDescent="0.25">
      <c r="A159" s="394"/>
      <c r="B159" s="101" t="s">
        <v>22</v>
      </c>
      <c r="C159" s="358"/>
      <c r="D159" s="358"/>
      <c r="E159" s="358"/>
      <c r="F159" s="358"/>
    </row>
    <row r="160" spans="1:6" ht="15.75" thickBot="1" x14ac:dyDescent="0.25">
      <c r="A160" s="398">
        <v>4</v>
      </c>
      <c r="B160" s="126" t="s">
        <v>23</v>
      </c>
      <c r="C160" s="358">
        <f>+'CHECK LIST DATA DUKUNG'!F23</f>
        <v>0</v>
      </c>
      <c r="D160" s="358">
        <f>+'CHECK LIST DATA DUKUNG'!F24</f>
        <v>0</v>
      </c>
      <c r="E160" s="358">
        <f>+'CHECK LIST DATA DUKUNG'!F25</f>
        <v>0</v>
      </c>
      <c r="F160" s="358">
        <f>+'CHECK LIST DATA DUKUNG'!F26</f>
        <v>0</v>
      </c>
    </row>
    <row r="161" spans="1:6" ht="15.75" thickBot="1" x14ac:dyDescent="0.25">
      <c r="A161" s="364"/>
      <c r="B161" s="127"/>
      <c r="C161" s="358"/>
      <c r="D161" s="358"/>
      <c r="E161" s="358"/>
      <c r="F161" s="358"/>
    </row>
    <row r="162" spans="1:6" ht="27.75" thickBot="1" x14ac:dyDescent="0.25">
      <c r="A162" s="364"/>
      <c r="B162" s="128" t="s">
        <v>24</v>
      </c>
      <c r="C162" s="358"/>
      <c r="D162" s="358"/>
      <c r="E162" s="358"/>
      <c r="F162" s="358"/>
    </row>
    <row r="163" spans="1:6" ht="15.75" thickBot="1" x14ac:dyDescent="0.25">
      <c r="A163" s="364"/>
      <c r="B163" s="129"/>
      <c r="C163" s="358"/>
      <c r="D163" s="358"/>
      <c r="E163" s="358"/>
      <c r="F163" s="358"/>
    </row>
    <row r="164" spans="1:6" ht="27.75" thickBot="1" x14ac:dyDescent="0.25">
      <c r="A164" s="364"/>
      <c r="B164" s="130" t="s">
        <v>25</v>
      </c>
      <c r="C164" s="358"/>
      <c r="D164" s="358"/>
      <c r="E164" s="358"/>
      <c r="F164" s="358"/>
    </row>
    <row r="165" spans="1:6" ht="15.75" thickBot="1" x14ac:dyDescent="0.25">
      <c r="A165" s="363">
        <v>5</v>
      </c>
      <c r="B165" s="123" t="s">
        <v>26</v>
      </c>
      <c r="C165" s="358">
        <f>+'CHECK LIST DATA DUKUNG'!F27</f>
        <v>0</v>
      </c>
      <c r="D165" s="358">
        <f>+'CHECK LIST DATA DUKUNG'!F28</f>
        <v>0</v>
      </c>
      <c r="E165" s="358">
        <f>+'CHECK LIST DATA DUKUNG'!F29</f>
        <v>0</v>
      </c>
      <c r="F165" s="358">
        <f>+'CHECK LIST DATA DUKUNG'!F30</f>
        <v>0</v>
      </c>
    </row>
    <row r="166" spans="1:6" ht="40.5" thickBot="1" x14ac:dyDescent="0.25">
      <c r="A166" s="364"/>
      <c r="B166" s="124" t="s">
        <v>27</v>
      </c>
      <c r="C166" s="358"/>
      <c r="D166" s="358"/>
      <c r="E166" s="358"/>
      <c r="F166" s="358"/>
    </row>
    <row r="167" spans="1:6" ht="15.75" thickBot="1" x14ac:dyDescent="0.25">
      <c r="A167" s="364"/>
      <c r="B167" s="124"/>
      <c r="C167" s="358"/>
      <c r="D167" s="358"/>
      <c r="E167" s="358"/>
      <c r="F167" s="358"/>
    </row>
    <row r="168" spans="1:6" ht="40.5" thickBot="1" x14ac:dyDescent="0.25">
      <c r="A168" s="365"/>
      <c r="B168" s="125" t="s">
        <v>28</v>
      </c>
      <c r="C168" s="358"/>
      <c r="D168" s="358"/>
      <c r="E168" s="358"/>
      <c r="F168" s="358"/>
    </row>
    <row r="192" spans="1:6" ht="15.75" thickBot="1" x14ac:dyDescent="0.25">
      <c r="A192" s="80" t="s">
        <v>1</v>
      </c>
      <c r="B192" s="81"/>
      <c r="C192" s="82"/>
      <c r="D192" s="82"/>
      <c r="E192" s="82"/>
      <c r="F192" s="82"/>
    </row>
    <row r="193" spans="1:6" ht="15.75" thickBot="1" x14ac:dyDescent="0.25">
      <c r="A193" s="366" t="s">
        <v>7</v>
      </c>
      <c r="B193" s="366" t="s">
        <v>8</v>
      </c>
      <c r="C193" s="406" t="s">
        <v>10</v>
      </c>
      <c r="D193" s="404" t="s">
        <v>11</v>
      </c>
      <c r="E193" s="404" t="s">
        <v>12</v>
      </c>
      <c r="F193" s="406" t="s">
        <v>13</v>
      </c>
    </row>
    <row r="194" spans="1:6" ht="15.75" thickBot="1" x14ac:dyDescent="0.25">
      <c r="A194" s="367"/>
      <c r="B194" s="367"/>
      <c r="C194" s="407"/>
      <c r="D194" s="405"/>
      <c r="E194" s="405"/>
      <c r="F194" s="407"/>
    </row>
    <row r="195" spans="1:6" ht="15.75" thickBot="1" x14ac:dyDescent="0.25">
      <c r="A195" s="366">
        <v>1</v>
      </c>
      <c r="B195" s="75" t="s">
        <v>29</v>
      </c>
      <c r="C195" s="371">
        <f>+'CHECK LIST DATA DUKUNG'!M11</f>
        <v>0</v>
      </c>
      <c r="D195" s="371">
        <f>+'CHECK LIST DATA DUKUNG'!M12</f>
        <v>0</v>
      </c>
      <c r="E195" s="371">
        <f>+'CHECK LIST DATA DUKUNG'!M13</f>
        <v>0</v>
      </c>
      <c r="F195" s="371">
        <f>+'CHECK LIST DATA DUKUNG'!M14</f>
        <v>0</v>
      </c>
    </row>
    <row r="196" spans="1:6" ht="15.75" thickBot="1" x14ac:dyDescent="0.25">
      <c r="A196" s="378"/>
      <c r="B196" s="75"/>
      <c r="C196" s="371"/>
      <c r="D196" s="371"/>
      <c r="E196" s="371"/>
      <c r="F196" s="371"/>
    </row>
    <row r="197" spans="1:6" ht="40.5" thickBot="1" x14ac:dyDescent="0.25">
      <c r="A197" s="378"/>
      <c r="B197" s="76" t="s">
        <v>30</v>
      </c>
      <c r="C197" s="371"/>
      <c r="D197" s="371"/>
      <c r="E197" s="371"/>
      <c r="F197" s="371"/>
    </row>
    <row r="198" spans="1:6" ht="15.75" thickBot="1" x14ac:dyDescent="0.25">
      <c r="A198" s="378"/>
      <c r="B198" s="78"/>
      <c r="C198" s="371"/>
      <c r="D198" s="371"/>
      <c r="E198" s="371"/>
      <c r="F198" s="371"/>
    </row>
    <row r="199" spans="1:6" ht="15.75" thickBot="1" x14ac:dyDescent="0.25">
      <c r="A199" s="377"/>
      <c r="B199" s="77" t="s">
        <v>31</v>
      </c>
      <c r="C199" s="371"/>
      <c r="D199" s="371"/>
      <c r="E199" s="371"/>
      <c r="F199" s="371"/>
    </row>
    <row r="200" spans="1:6" ht="15.75" thickBot="1" x14ac:dyDescent="0.25">
      <c r="A200" s="376">
        <v>2</v>
      </c>
      <c r="B200" s="75" t="s">
        <v>32</v>
      </c>
      <c r="C200" s="371">
        <f>+'CHECK LIST DATA DUKUNG'!M15</f>
        <v>0</v>
      </c>
      <c r="D200" s="371">
        <f>+'CHECK LIST DATA DUKUNG'!M16</f>
        <v>0</v>
      </c>
      <c r="E200" s="371">
        <f>+'CHECK LIST DATA DUKUNG'!M17</f>
        <v>0</v>
      </c>
      <c r="F200" s="371">
        <f>+'CHECK LIST DATA DUKUNG'!M18</f>
        <v>0</v>
      </c>
    </row>
    <row r="201" spans="1:6" ht="15.75" thickBot="1" x14ac:dyDescent="0.25">
      <c r="A201" s="378"/>
      <c r="B201" s="75"/>
      <c r="C201" s="371"/>
      <c r="D201" s="371"/>
      <c r="E201" s="371"/>
      <c r="F201" s="371"/>
    </row>
    <row r="202" spans="1:6" ht="27.75" thickBot="1" x14ac:dyDescent="0.25">
      <c r="A202" s="378"/>
      <c r="B202" s="76" t="s">
        <v>33</v>
      </c>
      <c r="C202" s="371"/>
      <c r="D202" s="371"/>
      <c r="E202" s="371"/>
      <c r="F202" s="371"/>
    </row>
    <row r="203" spans="1:6" ht="15.75" thickBot="1" x14ac:dyDescent="0.25">
      <c r="A203" s="378"/>
      <c r="B203" s="78"/>
      <c r="C203" s="371"/>
      <c r="D203" s="371"/>
      <c r="E203" s="371"/>
      <c r="F203" s="371"/>
    </row>
    <row r="204" spans="1:6" ht="40.5" thickBot="1" x14ac:dyDescent="0.25">
      <c r="A204" s="377"/>
      <c r="B204" s="77" t="s">
        <v>34</v>
      </c>
      <c r="C204" s="371"/>
      <c r="D204" s="371"/>
      <c r="E204" s="371"/>
      <c r="F204" s="371"/>
    </row>
    <row r="205" spans="1:6" ht="15.75" thickBot="1" x14ac:dyDescent="0.25">
      <c r="A205" s="376">
        <v>3</v>
      </c>
      <c r="B205" s="75" t="s">
        <v>35</v>
      </c>
      <c r="C205" s="371">
        <f>+'CHECK LIST DATA DUKUNG'!M19</f>
        <v>0</v>
      </c>
      <c r="D205" s="371">
        <f>+'CHECK LIST DATA DUKUNG'!M20</f>
        <v>0</v>
      </c>
      <c r="E205" s="371">
        <f>+'CHECK LIST DATA DUKUNG'!M21</f>
        <v>0</v>
      </c>
      <c r="F205" s="371">
        <f>+'CHECK LIST DATA DUKUNG'!M22</f>
        <v>0</v>
      </c>
    </row>
    <row r="206" spans="1:6" ht="15.75" thickBot="1" x14ac:dyDescent="0.25">
      <c r="A206" s="378"/>
      <c r="B206" s="75"/>
      <c r="C206" s="371"/>
      <c r="D206" s="371"/>
      <c r="E206" s="371"/>
      <c r="F206" s="371"/>
    </row>
    <row r="207" spans="1:6" ht="52.5" thickBot="1" x14ac:dyDescent="0.25">
      <c r="A207" s="378"/>
      <c r="B207" s="76" t="s">
        <v>36</v>
      </c>
      <c r="C207" s="371"/>
      <c r="D207" s="371"/>
      <c r="E207" s="371"/>
      <c r="F207" s="371"/>
    </row>
    <row r="208" spans="1:6" ht="15.75" thickBot="1" x14ac:dyDescent="0.25">
      <c r="A208" s="378"/>
      <c r="B208" s="78"/>
      <c r="C208" s="371"/>
      <c r="D208" s="371"/>
      <c r="E208" s="371"/>
      <c r="F208" s="371"/>
    </row>
    <row r="209" spans="1:6" ht="52.5" thickBot="1" x14ac:dyDescent="0.25">
      <c r="A209" s="377"/>
      <c r="B209" s="77" t="s">
        <v>37</v>
      </c>
      <c r="C209" s="371"/>
      <c r="D209" s="371"/>
      <c r="E209" s="371"/>
      <c r="F209" s="371"/>
    </row>
    <row r="210" spans="1:6" ht="15.75" thickBot="1" x14ac:dyDescent="0.25">
      <c r="A210" s="376">
        <v>4</v>
      </c>
      <c r="B210" s="75" t="s">
        <v>38</v>
      </c>
      <c r="C210" s="371">
        <f>+'CHECK LIST DATA DUKUNG'!M23</f>
        <v>0</v>
      </c>
      <c r="D210" s="371">
        <f>+'CHECK LIST DATA DUKUNG'!M24</f>
        <v>0</v>
      </c>
      <c r="E210" s="371">
        <f>+'CHECK LIST DATA DUKUNG'!M25</f>
        <v>0</v>
      </c>
      <c r="F210" s="371">
        <f>+'CHECK LIST DATA DUKUNG'!M26</f>
        <v>0</v>
      </c>
    </row>
    <row r="211" spans="1:6" ht="15.75" thickBot="1" x14ac:dyDescent="0.25">
      <c r="A211" s="378"/>
      <c r="B211" s="75"/>
      <c r="C211" s="371"/>
      <c r="D211" s="371"/>
      <c r="E211" s="371"/>
      <c r="F211" s="371"/>
    </row>
    <row r="212" spans="1:6" ht="40.5" thickBot="1" x14ac:dyDescent="0.25">
      <c r="A212" s="378"/>
      <c r="B212" s="76" t="s">
        <v>39</v>
      </c>
      <c r="C212" s="371"/>
      <c r="D212" s="371"/>
      <c r="E212" s="371"/>
      <c r="F212" s="371"/>
    </row>
    <row r="213" spans="1:6" ht="15.75" thickBot="1" x14ac:dyDescent="0.25">
      <c r="A213" s="378"/>
      <c r="B213" s="78"/>
      <c r="C213" s="371"/>
      <c r="D213" s="371"/>
      <c r="E213" s="371"/>
      <c r="F213" s="371"/>
    </row>
    <row r="214" spans="1:6" ht="40.5" thickBot="1" x14ac:dyDescent="0.25">
      <c r="A214" s="367"/>
      <c r="B214" s="83" t="s">
        <v>40</v>
      </c>
      <c r="C214" s="371"/>
      <c r="D214" s="371"/>
      <c r="E214" s="371"/>
      <c r="F214" s="371"/>
    </row>
    <row r="215" spans="1:6" ht="15.75" thickBot="1" x14ac:dyDescent="0.25">
      <c r="A215" s="366">
        <v>5</v>
      </c>
      <c r="B215" s="75" t="s">
        <v>41</v>
      </c>
      <c r="C215" s="371">
        <f>+'CHECK LIST DATA DUKUNG'!M27</f>
        <v>0</v>
      </c>
      <c r="D215" s="371">
        <f>+'CHECK LIST DATA DUKUNG'!M28</f>
        <v>0</v>
      </c>
      <c r="E215" s="371">
        <f>+'CHECK LIST DATA DUKUNG'!M29</f>
        <v>0</v>
      </c>
      <c r="F215" s="371">
        <f>+'CHECK LIST DATA DUKUNG'!M30</f>
        <v>0</v>
      </c>
    </row>
    <row r="216" spans="1:6" ht="15.75" thickBot="1" x14ac:dyDescent="0.25">
      <c r="A216" s="378"/>
      <c r="B216" s="75"/>
      <c r="C216" s="371"/>
      <c r="D216" s="371"/>
      <c r="E216" s="371"/>
      <c r="F216" s="371"/>
    </row>
    <row r="217" spans="1:6" ht="40.5" thickBot="1" x14ac:dyDescent="0.25">
      <c r="A217" s="378"/>
      <c r="B217" s="76" t="s">
        <v>42</v>
      </c>
      <c r="C217" s="371"/>
      <c r="D217" s="371"/>
      <c r="E217" s="371"/>
      <c r="F217" s="371"/>
    </row>
    <row r="218" spans="1:6" ht="15.75" thickBot="1" x14ac:dyDescent="0.25">
      <c r="A218" s="378"/>
      <c r="B218" s="76"/>
      <c r="C218" s="371"/>
      <c r="D218" s="371"/>
      <c r="E218" s="371"/>
      <c r="F218" s="371"/>
    </row>
    <row r="219" spans="1:6" ht="52.5" thickBot="1" x14ac:dyDescent="0.25">
      <c r="A219" s="367"/>
      <c r="B219" s="83" t="s">
        <v>43</v>
      </c>
      <c r="C219" s="371"/>
      <c r="D219" s="371"/>
      <c r="E219" s="371"/>
      <c r="F219" s="371"/>
    </row>
    <row r="220" spans="1:6" x14ac:dyDescent="0.2">
      <c r="A220" s="92"/>
      <c r="B220" s="101"/>
      <c r="C220" s="102"/>
      <c r="D220" s="102"/>
      <c r="E220" s="102"/>
      <c r="F220" s="102"/>
    </row>
    <row r="221" spans="1:6" x14ac:dyDescent="0.2">
      <c r="A221" s="92"/>
      <c r="B221" s="101"/>
      <c r="C221" s="102"/>
      <c r="D221" s="102"/>
      <c r="E221" s="102"/>
      <c r="F221" s="102"/>
    </row>
    <row r="222" spans="1:6" x14ac:dyDescent="0.2">
      <c r="A222" s="92"/>
      <c r="B222" s="101"/>
      <c r="C222" s="102"/>
      <c r="D222" s="102"/>
      <c r="E222" s="102"/>
      <c r="F222" s="102"/>
    </row>
    <row r="223" spans="1:6" x14ac:dyDescent="0.2">
      <c r="A223" s="92"/>
      <c r="B223" s="101"/>
      <c r="C223" s="102"/>
      <c r="D223" s="102"/>
      <c r="E223" s="102"/>
      <c r="F223" s="102"/>
    </row>
    <row r="224" spans="1:6" x14ac:dyDescent="0.2">
      <c r="A224" s="92"/>
      <c r="B224" s="101"/>
      <c r="C224" s="102"/>
      <c r="D224" s="102"/>
      <c r="E224" s="102"/>
      <c r="F224" s="102"/>
    </row>
    <row r="225" spans="1:6" x14ac:dyDescent="0.2">
      <c r="A225" s="92"/>
      <c r="B225" s="101"/>
      <c r="C225" s="102"/>
      <c r="D225" s="102"/>
      <c r="E225" s="102"/>
      <c r="F225" s="102"/>
    </row>
    <row r="226" spans="1:6" x14ac:dyDescent="0.2">
      <c r="A226" s="92"/>
      <c r="B226" s="101"/>
      <c r="C226" s="102"/>
      <c r="D226" s="102"/>
      <c r="E226" s="102"/>
      <c r="F226" s="102"/>
    </row>
    <row r="227" spans="1:6" x14ac:dyDescent="0.2">
      <c r="A227" s="92"/>
      <c r="B227" s="101"/>
      <c r="C227" s="102"/>
      <c r="D227" s="102"/>
      <c r="E227" s="102"/>
      <c r="F227" s="102"/>
    </row>
    <row r="228" spans="1:6" x14ac:dyDescent="0.2">
      <c r="A228" s="92"/>
      <c r="B228" s="101"/>
      <c r="C228" s="102"/>
      <c r="D228" s="102"/>
      <c r="E228" s="102"/>
      <c r="F228" s="102"/>
    </row>
    <row r="229" spans="1:6" x14ac:dyDescent="0.2">
      <c r="A229" s="92"/>
      <c r="B229" s="101"/>
      <c r="C229" s="102"/>
      <c r="D229" s="102"/>
      <c r="E229" s="102"/>
      <c r="F229" s="102"/>
    </row>
    <row r="230" spans="1:6" x14ac:dyDescent="0.2">
      <c r="A230" s="92"/>
      <c r="B230" s="101"/>
      <c r="C230" s="102"/>
      <c r="D230" s="102"/>
      <c r="E230" s="102"/>
      <c r="F230" s="102"/>
    </row>
    <row r="231" spans="1:6" ht="15.75" thickBot="1" x14ac:dyDescent="0.25">
      <c r="A231" s="80" t="s">
        <v>268</v>
      </c>
      <c r="B231" s="81"/>
      <c r="C231" s="82"/>
      <c r="D231" s="82"/>
      <c r="E231" s="82"/>
      <c r="F231" s="82"/>
    </row>
    <row r="232" spans="1:6" x14ac:dyDescent="0.2">
      <c r="A232" s="366" t="s">
        <v>7</v>
      </c>
      <c r="B232" s="366" t="s">
        <v>8</v>
      </c>
      <c r="C232" s="366" t="s">
        <v>10</v>
      </c>
      <c r="D232" s="387" t="s">
        <v>11</v>
      </c>
      <c r="E232" s="387" t="s">
        <v>12</v>
      </c>
      <c r="F232" s="409" t="s">
        <v>13</v>
      </c>
    </row>
    <row r="233" spans="1:6" ht="15.75" thickBot="1" x14ac:dyDescent="0.25">
      <c r="A233" s="367"/>
      <c r="B233" s="367"/>
      <c r="C233" s="378"/>
      <c r="D233" s="388"/>
      <c r="E233" s="388"/>
      <c r="F233" s="410"/>
    </row>
    <row r="234" spans="1:6" ht="27.75" thickBot="1" x14ac:dyDescent="0.25">
      <c r="A234" s="366">
        <v>1</v>
      </c>
      <c r="B234" s="75" t="s">
        <v>44</v>
      </c>
      <c r="C234" s="371">
        <f>+'CHECK LIST DATA DUKUNG'!F40</f>
        <v>0</v>
      </c>
      <c r="D234" s="371">
        <f>+'CHECK LIST DATA DUKUNG'!F41</f>
        <v>0</v>
      </c>
      <c r="E234" s="371">
        <f>+'CHECK LIST DATA DUKUNG'!F42</f>
        <v>0</v>
      </c>
      <c r="F234" s="408">
        <f>+'CHECK LIST DATA DUKUNG'!F43</f>
        <v>0</v>
      </c>
    </row>
    <row r="235" spans="1:6" ht="15.75" thickBot="1" x14ac:dyDescent="0.25">
      <c r="A235" s="378"/>
      <c r="B235" s="75"/>
      <c r="C235" s="371"/>
      <c r="D235" s="371"/>
      <c r="E235" s="371"/>
      <c r="F235" s="408"/>
    </row>
    <row r="236" spans="1:6" ht="40.5" thickBot="1" x14ac:dyDescent="0.25">
      <c r="A236" s="378"/>
      <c r="B236" s="76" t="s">
        <v>45</v>
      </c>
      <c r="C236" s="371"/>
      <c r="D236" s="371"/>
      <c r="E236" s="371"/>
      <c r="F236" s="408"/>
    </row>
    <row r="237" spans="1:6" ht="15.75" thickBot="1" x14ac:dyDescent="0.25">
      <c r="A237" s="378"/>
      <c r="B237" s="78"/>
      <c r="C237" s="371"/>
      <c r="D237" s="371"/>
      <c r="E237" s="371"/>
      <c r="F237" s="408"/>
    </row>
    <row r="238" spans="1:6" ht="30" thickBot="1" x14ac:dyDescent="0.25">
      <c r="A238" s="378"/>
      <c r="B238" s="76" t="s">
        <v>92</v>
      </c>
      <c r="C238" s="371"/>
      <c r="D238" s="371"/>
      <c r="E238" s="371"/>
      <c r="F238" s="408"/>
    </row>
    <row r="239" spans="1:6" ht="15.75" thickBot="1" x14ac:dyDescent="0.25">
      <c r="A239" s="378"/>
      <c r="B239" s="76"/>
      <c r="C239" s="371"/>
      <c r="D239" s="371"/>
      <c r="E239" s="371"/>
      <c r="F239" s="408"/>
    </row>
    <row r="240" spans="1:6" ht="40.5" thickBot="1" x14ac:dyDescent="0.25">
      <c r="A240" s="377"/>
      <c r="B240" s="77" t="s">
        <v>46</v>
      </c>
      <c r="C240" s="371"/>
      <c r="D240" s="371"/>
      <c r="E240" s="371"/>
      <c r="F240" s="408"/>
    </row>
    <row r="241" spans="1:6" ht="15.75" thickBot="1" x14ac:dyDescent="0.25">
      <c r="A241" s="376">
        <v>2</v>
      </c>
      <c r="B241" s="75" t="s">
        <v>47</v>
      </c>
      <c r="C241" s="371">
        <f>+'CHECK LIST DATA DUKUNG'!F44</f>
        <v>0</v>
      </c>
      <c r="D241" s="371">
        <f>+'CHECK LIST DATA DUKUNG'!F45</f>
        <v>0</v>
      </c>
      <c r="E241" s="371">
        <f>+'CHECK LIST DATA DUKUNG'!F46</f>
        <v>0</v>
      </c>
      <c r="F241" s="408">
        <f>+'CHECK LIST DATA DUKUNG'!F47</f>
        <v>0</v>
      </c>
    </row>
    <row r="242" spans="1:6" ht="15.75" thickBot="1" x14ac:dyDescent="0.25">
      <c r="A242" s="378"/>
      <c r="B242" s="75"/>
      <c r="C242" s="371"/>
      <c r="D242" s="371"/>
      <c r="E242" s="371"/>
      <c r="F242" s="408"/>
    </row>
    <row r="243" spans="1:6" ht="40.5" thickBot="1" x14ac:dyDescent="0.25">
      <c r="A243" s="378"/>
      <c r="B243" s="76" t="s">
        <v>48</v>
      </c>
      <c r="C243" s="371"/>
      <c r="D243" s="371"/>
      <c r="E243" s="371"/>
      <c r="F243" s="408"/>
    </row>
    <row r="244" spans="1:6" ht="27.75" thickBot="1" x14ac:dyDescent="0.25">
      <c r="A244" s="377"/>
      <c r="B244" s="84" t="s">
        <v>49</v>
      </c>
      <c r="C244" s="371"/>
      <c r="D244" s="371"/>
      <c r="E244" s="371"/>
      <c r="F244" s="408"/>
    </row>
    <row r="245" spans="1:6" ht="15.75" thickBot="1" x14ac:dyDescent="0.25">
      <c r="A245" s="376">
        <v>3</v>
      </c>
      <c r="B245" s="75" t="s">
        <v>50</v>
      </c>
      <c r="C245" s="371">
        <f>+'CHECK LIST DATA DUKUNG'!F48</f>
        <v>0</v>
      </c>
      <c r="D245" s="371">
        <f>+'CHECK LIST DATA DUKUNG'!F49</f>
        <v>0</v>
      </c>
      <c r="E245" s="371">
        <f>+'CHECK LIST DATA DUKUNG'!F50</f>
        <v>0</v>
      </c>
      <c r="F245" s="408">
        <f>+'CHECK LIST DATA DUKUNG'!F51</f>
        <v>0</v>
      </c>
    </row>
    <row r="246" spans="1:6" ht="15.75" thickBot="1" x14ac:dyDescent="0.25">
      <c r="A246" s="378"/>
      <c r="B246" s="75"/>
      <c r="C246" s="371"/>
      <c r="D246" s="371"/>
      <c r="E246" s="371"/>
      <c r="F246" s="408"/>
    </row>
    <row r="247" spans="1:6" ht="40.5" thickBot="1" x14ac:dyDescent="0.25">
      <c r="A247" s="378"/>
      <c r="B247" s="76" t="s">
        <v>51</v>
      </c>
      <c r="C247" s="371"/>
      <c r="D247" s="371"/>
      <c r="E247" s="371"/>
      <c r="F247" s="408"/>
    </row>
    <row r="248" spans="1:6" ht="15.75" thickBot="1" x14ac:dyDescent="0.25">
      <c r="A248" s="378"/>
      <c r="B248" s="78"/>
      <c r="C248" s="371"/>
      <c r="D248" s="371"/>
      <c r="E248" s="371"/>
      <c r="F248" s="408"/>
    </row>
    <row r="249" spans="1:6" ht="27.75" thickBot="1" x14ac:dyDescent="0.25">
      <c r="A249" s="377"/>
      <c r="B249" s="77" t="s">
        <v>52</v>
      </c>
      <c r="C249" s="371"/>
      <c r="D249" s="371"/>
      <c r="E249" s="371"/>
      <c r="F249" s="408"/>
    </row>
    <row r="250" spans="1:6" ht="15.75" thickBot="1" x14ac:dyDescent="0.25">
      <c r="A250" s="376">
        <v>4</v>
      </c>
      <c r="B250" s="75" t="s">
        <v>53</v>
      </c>
      <c r="C250" s="371">
        <f>+'CHECK LIST DATA DUKUNG'!F52</f>
        <v>0</v>
      </c>
      <c r="D250" s="371">
        <f>+'CHECK LIST DATA DUKUNG'!F53</f>
        <v>0</v>
      </c>
      <c r="E250" s="371">
        <f>+'CHECK LIST DATA DUKUNG'!F54</f>
        <v>0</v>
      </c>
      <c r="F250" s="408">
        <f>+'CHECK LIST DATA DUKUNG'!F55</f>
        <v>0</v>
      </c>
    </row>
    <row r="251" spans="1:6" ht="15.75" thickBot="1" x14ac:dyDescent="0.25">
      <c r="A251" s="378"/>
      <c r="B251" s="75"/>
      <c r="C251" s="371"/>
      <c r="D251" s="371"/>
      <c r="E251" s="371"/>
      <c r="F251" s="408"/>
    </row>
    <row r="252" spans="1:6" ht="27.75" thickBot="1" x14ac:dyDescent="0.25">
      <c r="A252" s="378"/>
      <c r="B252" s="78" t="s">
        <v>54</v>
      </c>
      <c r="C252" s="371"/>
      <c r="D252" s="371"/>
      <c r="E252" s="371"/>
      <c r="F252" s="408"/>
    </row>
    <row r="253" spans="1:6" ht="15.75" thickBot="1" x14ac:dyDescent="0.25">
      <c r="A253" s="378"/>
      <c r="B253" s="78"/>
      <c r="C253" s="371"/>
      <c r="D253" s="371"/>
      <c r="E253" s="371"/>
      <c r="F253" s="408"/>
    </row>
    <row r="254" spans="1:6" ht="40.5" thickBot="1" x14ac:dyDescent="0.25">
      <c r="A254" s="367"/>
      <c r="B254" s="85" t="s">
        <v>55</v>
      </c>
      <c r="C254" s="371"/>
      <c r="D254" s="371"/>
      <c r="E254" s="371"/>
      <c r="F254" s="408"/>
    </row>
    <row r="255" spans="1:6" ht="15.75" thickBot="1" x14ac:dyDescent="0.25">
      <c r="A255" s="376">
        <v>5</v>
      </c>
      <c r="B255" s="75" t="s">
        <v>56</v>
      </c>
      <c r="C255" s="371">
        <f>+'CHECK LIST DATA DUKUNG'!F56</f>
        <v>0</v>
      </c>
      <c r="D255" s="371">
        <f>+'CHECK LIST DATA DUKUNG'!F57</f>
        <v>0</v>
      </c>
      <c r="E255" s="371">
        <f>+'CHECK LIST DATA DUKUNG'!F58</f>
        <v>0</v>
      </c>
      <c r="F255" s="408">
        <f>+'CHECK LIST DATA DUKUNG'!F59</f>
        <v>0</v>
      </c>
    </row>
    <row r="256" spans="1:6" ht="15.75" thickBot="1" x14ac:dyDescent="0.25">
      <c r="A256" s="378"/>
      <c r="B256" s="75"/>
      <c r="C256" s="371"/>
      <c r="D256" s="371"/>
      <c r="E256" s="371"/>
      <c r="F256" s="408"/>
    </row>
    <row r="257" spans="1:6" ht="27.75" thickBot="1" x14ac:dyDescent="0.25">
      <c r="A257" s="378"/>
      <c r="B257" s="76" t="s">
        <v>57</v>
      </c>
      <c r="C257" s="371"/>
      <c r="D257" s="371"/>
      <c r="E257" s="371"/>
      <c r="F257" s="408"/>
    </row>
    <row r="258" spans="1:6" ht="15.75" thickBot="1" x14ac:dyDescent="0.25">
      <c r="A258" s="378"/>
      <c r="B258" s="78"/>
      <c r="C258" s="371"/>
      <c r="D258" s="371"/>
      <c r="E258" s="371"/>
      <c r="F258" s="408"/>
    </row>
    <row r="259" spans="1:6" ht="54.75" thickBot="1" x14ac:dyDescent="0.25">
      <c r="A259" s="377"/>
      <c r="B259" s="77" t="s">
        <v>93</v>
      </c>
      <c r="C259" s="371"/>
      <c r="D259" s="371"/>
      <c r="E259" s="371"/>
      <c r="F259" s="408"/>
    </row>
    <row r="260" spans="1:6" x14ac:dyDescent="0.2">
      <c r="A260" s="92"/>
      <c r="B260" s="101"/>
      <c r="C260" s="102"/>
      <c r="D260" s="102"/>
      <c r="E260" s="102"/>
      <c r="F260" s="102"/>
    </row>
    <row r="261" spans="1:6" x14ac:dyDescent="0.2">
      <c r="A261" s="92"/>
      <c r="B261" s="101"/>
      <c r="C261" s="102"/>
      <c r="D261" s="102"/>
      <c r="E261" s="102"/>
      <c r="F261" s="102"/>
    </row>
    <row r="262" spans="1:6" x14ac:dyDescent="0.2">
      <c r="A262" s="92"/>
      <c r="B262" s="101"/>
      <c r="C262" s="102"/>
      <c r="D262" s="102"/>
      <c r="E262" s="102"/>
      <c r="F262" s="102"/>
    </row>
    <row r="263" spans="1:6" x14ac:dyDescent="0.2">
      <c r="A263" s="92"/>
      <c r="B263" s="101"/>
      <c r="C263" s="102"/>
      <c r="D263" s="102"/>
      <c r="E263" s="102"/>
      <c r="F263" s="102"/>
    </row>
    <row r="264" spans="1:6" x14ac:dyDescent="0.2">
      <c r="A264" s="92"/>
      <c r="B264" s="101"/>
      <c r="C264" s="102"/>
      <c r="D264" s="102"/>
      <c r="E264" s="102"/>
      <c r="F264" s="102"/>
    </row>
    <row r="265" spans="1:6" x14ac:dyDescent="0.2">
      <c r="A265" s="92"/>
      <c r="B265" s="101"/>
      <c r="C265" s="102"/>
      <c r="D265" s="102"/>
      <c r="E265" s="102"/>
      <c r="F265" s="102"/>
    </row>
    <row r="266" spans="1:6" x14ac:dyDescent="0.2">
      <c r="A266" s="92"/>
      <c r="B266" s="101"/>
      <c r="C266" s="102"/>
      <c r="D266" s="102"/>
      <c r="E266" s="102"/>
      <c r="F266" s="102"/>
    </row>
    <row r="267" spans="1:6" x14ac:dyDescent="0.2">
      <c r="A267" s="92"/>
      <c r="B267" s="101"/>
      <c r="C267" s="102"/>
      <c r="D267" s="102"/>
      <c r="E267" s="102"/>
      <c r="F267" s="102"/>
    </row>
    <row r="268" spans="1:6" x14ac:dyDescent="0.2">
      <c r="A268" s="92"/>
      <c r="B268" s="101"/>
      <c r="C268" s="102"/>
      <c r="D268" s="102"/>
      <c r="E268" s="102"/>
      <c r="F268" s="102"/>
    </row>
    <row r="269" spans="1:6" x14ac:dyDescent="0.2">
      <c r="A269" s="92"/>
      <c r="B269" s="101"/>
      <c r="C269" s="102"/>
      <c r="D269" s="102"/>
      <c r="E269" s="102"/>
      <c r="F269" s="102"/>
    </row>
    <row r="270" spans="1:6" x14ac:dyDescent="0.2">
      <c r="A270" s="92"/>
      <c r="B270" s="101"/>
      <c r="C270" s="102"/>
      <c r="D270" s="102"/>
      <c r="E270" s="102"/>
      <c r="F270" s="102"/>
    </row>
    <row r="271" spans="1:6" x14ac:dyDescent="0.2">
      <c r="A271" s="92"/>
      <c r="B271" s="101"/>
      <c r="C271" s="102"/>
      <c r="D271" s="102"/>
      <c r="E271" s="102"/>
      <c r="F271" s="102"/>
    </row>
    <row r="272" spans="1:6" x14ac:dyDescent="0.2">
      <c r="A272" s="92"/>
      <c r="B272" s="101"/>
      <c r="C272" s="102"/>
      <c r="D272" s="102"/>
      <c r="E272" s="102"/>
      <c r="F272" s="102"/>
    </row>
    <row r="273" spans="1:6" ht="15.75" thickBot="1" x14ac:dyDescent="0.25">
      <c r="A273" s="86" t="s">
        <v>3</v>
      </c>
      <c r="B273" s="81"/>
      <c r="C273" s="82"/>
      <c r="D273" s="82"/>
      <c r="E273" s="82"/>
      <c r="F273" s="82"/>
    </row>
    <row r="274" spans="1:6" x14ac:dyDescent="0.2">
      <c r="A274" s="366" t="s">
        <v>7</v>
      </c>
      <c r="B274" s="366" t="s">
        <v>8</v>
      </c>
      <c r="C274" s="411" t="s">
        <v>10</v>
      </c>
      <c r="D274" s="387" t="s">
        <v>11</v>
      </c>
      <c r="E274" s="387" t="s">
        <v>12</v>
      </c>
      <c r="F274" s="402" t="s">
        <v>13</v>
      </c>
    </row>
    <row r="275" spans="1:6" ht="15.75" thickBot="1" x14ac:dyDescent="0.25">
      <c r="A275" s="367"/>
      <c r="B275" s="367"/>
      <c r="C275" s="369"/>
      <c r="D275" s="388"/>
      <c r="E275" s="388"/>
      <c r="F275" s="363"/>
    </row>
    <row r="276" spans="1:6" ht="15.75" thickBot="1" x14ac:dyDescent="0.25">
      <c r="A276" s="366">
        <v>1</v>
      </c>
      <c r="B276" s="92" t="s">
        <v>58</v>
      </c>
      <c r="C276" s="358">
        <f>+'CHECK LIST DATA DUKUNG'!M40</f>
        <v>0</v>
      </c>
      <c r="D276" s="358">
        <f>+'CHECK LIST DATA DUKUNG'!M41</f>
        <v>0</v>
      </c>
      <c r="E276" s="358">
        <f>+'CHECK LIST DATA DUKUNG'!M42</f>
        <v>0</v>
      </c>
      <c r="F276" s="358">
        <f>+'CHECK LIST DATA DUKUNG'!M43</f>
        <v>0</v>
      </c>
    </row>
    <row r="277" spans="1:6" ht="65.25" thickBot="1" x14ac:dyDescent="0.25">
      <c r="A277" s="375"/>
      <c r="B277" s="131" t="s">
        <v>59</v>
      </c>
      <c r="C277" s="358"/>
      <c r="D277" s="358"/>
      <c r="E277" s="358"/>
      <c r="F277" s="358"/>
    </row>
    <row r="278" spans="1:6" ht="65.25" thickBot="1" x14ac:dyDescent="0.25">
      <c r="A278" s="377"/>
      <c r="B278" s="120" t="s">
        <v>60</v>
      </c>
      <c r="C278" s="358"/>
      <c r="D278" s="358"/>
      <c r="E278" s="358"/>
      <c r="F278" s="358"/>
    </row>
    <row r="279" spans="1:6" ht="15.75" thickBot="1" x14ac:dyDescent="0.25">
      <c r="A279" s="376">
        <v>2</v>
      </c>
      <c r="B279" s="92" t="s">
        <v>61</v>
      </c>
      <c r="C279" s="358">
        <f>+'CHECK LIST DATA DUKUNG'!M44</f>
        <v>0</v>
      </c>
      <c r="D279" s="358">
        <f>+'CHECK LIST DATA DUKUNG'!M45</f>
        <v>0</v>
      </c>
      <c r="E279" s="358">
        <f>+'CHECK LIST DATA DUKUNG'!M46</f>
        <v>0</v>
      </c>
      <c r="F279" s="358">
        <f>+'CHECK LIST DATA DUKUNG'!M47</f>
        <v>0</v>
      </c>
    </row>
    <row r="280" spans="1:6" ht="40.5" thickBot="1" x14ac:dyDescent="0.25">
      <c r="A280" s="375"/>
      <c r="B280" s="131" t="s">
        <v>62</v>
      </c>
      <c r="C280" s="358"/>
      <c r="D280" s="358"/>
      <c r="E280" s="358"/>
      <c r="F280" s="358"/>
    </row>
    <row r="281" spans="1:6" ht="40.5" thickBot="1" x14ac:dyDescent="0.25">
      <c r="A281" s="377"/>
      <c r="B281" s="120" t="s">
        <v>63</v>
      </c>
      <c r="C281" s="358"/>
      <c r="D281" s="358"/>
      <c r="E281" s="358"/>
      <c r="F281" s="358"/>
    </row>
    <row r="282" spans="1:6" ht="15.75" thickBot="1" x14ac:dyDescent="0.25">
      <c r="A282" s="376">
        <v>3</v>
      </c>
      <c r="B282" s="92" t="s">
        <v>64</v>
      </c>
      <c r="C282" s="358">
        <f>+'CHECK LIST DATA DUKUNG'!M48</f>
        <v>0</v>
      </c>
      <c r="D282" s="358">
        <f>+'CHECK LIST DATA DUKUNG'!M49</f>
        <v>0</v>
      </c>
      <c r="E282" s="358">
        <f>+'CHECK LIST DATA DUKUNG'!M50</f>
        <v>0</v>
      </c>
      <c r="F282" s="358">
        <f>+'CHECK LIST DATA DUKUNG'!M51</f>
        <v>0</v>
      </c>
    </row>
    <row r="283" spans="1:6" ht="65.25" thickBot="1" x14ac:dyDescent="0.25">
      <c r="A283" s="378"/>
      <c r="B283" s="101" t="s">
        <v>65</v>
      </c>
      <c r="C283" s="358"/>
      <c r="D283" s="358"/>
      <c r="E283" s="358"/>
      <c r="F283" s="358"/>
    </row>
    <row r="284" spans="1:6" ht="40.5" thickBot="1" x14ac:dyDescent="0.25">
      <c r="A284" s="375"/>
      <c r="B284" s="131" t="s">
        <v>66</v>
      </c>
      <c r="C284" s="358"/>
      <c r="D284" s="358"/>
      <c r="E284" s="358"/>
      <c r="F284" s="358"/>
    </row>
    <row r="285" spans="1:6" ht="27.75" thickBot="1" x14ac:dyDescent="0.25">
      <c r="A285" s="377"/>
      <c r="B285" s="120" t="s">
        <v>67</v>
      </c>
      <c r="C285" s="358"/>
      <c r="D285" s="358"/>
      <c r="E285" s="358"/>
      <c r="F285" s="358"/>
    </row>
    <row r="286" spans="1:6" ht="15.75" thickBot="1" x14ac:dyDescent="0.25">
      <c r="A286" s="366">
        <v>4</v>
      </c>
      <c r="B286" s="92" t="s">
        <v>68</v>
      </c>
      <c r="C286" s="358">
        <f>+'CHECK LIST DATA DUKUNG'!M52</f>
        <v>0</v>
      </c>
      <c r="D286" s="358">
        <f>+'CHECK LIST DATA DUKUNG'!M53</f>
        <v>0</v>
      </c>
      <c r="E286" s="358">
        <f>+'CHECK LIST DATA DUKUNG'!M54</f>
        <v>0</v>
      </c>
      <c r="F286" s="358">
        <f>+'CHECK LIST DATA DUKUNG'!M55</f>
        <v>0</v>
      </c>
    </row>
    <row r="287" spans="1:6" ht="52.5" thickBot="1" x14ac:dyDescent="0.25">
      <c r="A287" s="378"/>
      <c r="B287" s="101" t="s">
        <v>69</v>
      </c>
      <c r="C287" s="358"/>
      <c r="D287" s="358"/>
      <c r="E287" s="358"/>
      <c r="F287" s="358"/>
    </row>
    <row r="288" spans="1:6" ht="15.75" thickBot="1" x14ac:dyDescent="0.25">
      <c r="A288" s="378"/>
      <c r="B288" s="119"/>
      <c r="C288" s="358"/>
      <c r="D288" s="358"/>
      <c r="E288" s="358"/>
      <c r="F288" s="358"/>
    </row>
    <row r="289" spans="1:6" ht="27.75" thickBot="1" x14ac:dyDescent="0.25">
      <c r="A289" s="378"/>
      <c r="B289" s="101" t="s">
        <v>70</v>
      </c>
      <c r="C289" s="358"/>
      <c r="D289" s="358"/>
      <c r="E289" s="358"/>
      <c r="F289" s="358"/>
    </row>
    <row r="290" spans="1:6" ht="15.75" thickBot="1" x14ac:dyDescent="0.25">
      <c r="A290" s="379">
        <v>5</v>
      </c>
      <c r="B290" s="121" t="s">
        <v>71</v>
      </c>
      <c r="C290" s="358">
        <f>+'CHECK LIST DATA DUKUNG'!M56</f>
        <v>0</v>
      </c>
      <c r="D290" s="358">
        <f>+'CHECK LIST DATA DUKUNG'!M57</f>
        <v>0</v>
      </c>
      <c r="E290" s="358">
        <f>+'CHECK LIST DATA DUKUNG'!M58</f>
        <v>0</v>
      </c>
      <c r="F290" s="358">
        <f>+'CHECK LIST DATA DUKUNG'!M59</f>
        <v>0</v>
      </c>
    </row>
    <row r="291" spans="1:6" ht="52.5" thickBot="1" x14ac:dyDescent="0.25">
      <c r="A291" s="380"/>
      <c r="B291" s="122" t="s">
        <v>72</v>
      </c>
      <c r="C291" s="358"/>
      <c r="D291" s="358"/>
      <c r="E291" s="358"/>
      <c r="F291" s="358"/>
    </row>
    <row r="304" spans="1:6" ht="15.75" thickBot="1" x14ac:dyDescent="0.25">
      <c r="A304" s="80" t="s">
        <v>4</v>
      </c>
      <c r="B304" s="81"/>
      <c r="C304" s="82"/>
      <c r="D304" s="82"/>
      <c r="E304" s="82"/>
      <c r="F304" s="82"/>
    </row>
    <row r="305" spans="1:6" ht="15.75" thickBot="1" x14ac:dyDescent="0.25">
      <c r="A305" s="366" t="s">
        <v>7</v>
      </c>
      <c r="B305" s="412" t="s">
        <v>8</v>
      </c>
      <c r="C305" s="413" t="s">
        <v>10</v>
      </c>
      <c r="D305" s="414" t="s">
        <v>11</v>
      </c>
      <c r="E305" s="414" t="s">
        <v>12</v>
      </c>
      <c r="F305" s="413" t="s">
        <v>13</v>
      </c>
    </row>
    <row r="306" spans="1:6" ht="15.75" thickBot="1" x14ac:dyDescent="0.25">
      <c r="A306" s="367"/>
      <c r="B306" s="375"/>
      <c r="C306" s="413"/>
      <c r="D306" s="414"/>
      <c r="E306" s="414"/>
      <c r="F306" s="413"/>
    </row>
    <row r="307" spans="1:6" ht="15.75" thickBot="1" x14ac:dyDescent="0.25">
      <c r="A307" s="412">
        <v>1</v>
      </c>
      <c r="B307" s="133" t="s">
        <v>73</v>
      </c>
      <c r="C307" s="358">
        <f>+'CHECK LIST DATA DUKUNG'!F68</f>
        <v>0</v>
      </c>
      <c r="D307" s="358">
        <f>+'CHECK LIST DATA DUKUNG'!F69</f>
        <v>0</v>
      </c>
      <c r="E307" s="358">
        <f>+'CHECK LIST DATA DUKUNG'!F70</f>
        <v>0</v>
      </c>
      <c r="F307" s="358">
        <f>+'CHECK LIST DATA DUKUNG'!F71</f>
        <v>0</v>
      </c>
    </row>
    <row r="308" spans="1:6" ht="15.75" thickBot="1" x14ac:dyDescent="0.25">
      <c r="A308" s="375"/>
      <c r="B308" s="132"/>
      <c r="C308" s="358"/>
      <c r="D308" s="358"/>
      <c r="E308" s="358"/>
      <c r="F308" s="358"/>
    </row>
    <row r="309" spans="1:6" ht="52.5" thickBot="1" x14ac:dyDescent="0.25">
      <c r="A309" s="375"/>
      <c r="B309" s="134" t="s">
        <v>74</v>
      </c>
      <c r="C309" s="358"/>
      <c r="D309" s="358"/>
      <c r="E309" s="358"/>
      <c r="F309" s="358"/>
    </row>
    <row r="310" spans="1:6" ht="15.75" thickBot="1" x14ac:dyDescent="0.25">
      <c r="A310" s="375"/>
      <c r="B310" s="134"/>
      <c r="C310" s="358"/>
      <c r="D310" s="358"/>
      <c r="E310" s="358"/>
      <c r="F310" s="358"/>
    </row>
    <row r="311" spans="1:6" ht="52.5" thickBot="1" x14ac:dyDescent="0.25">
      <c r="A311" s="375"/>
      <c r="B311" s="134" t="s">
        <v>75</v>
      </c>
      <c r="C311" s="358"/>
      <c r="D311" s="358"/>
      <c r="E311" s="358"/>
      <c r="F311" s="358"/>
    </row>
    <row r="312" spans="1:6" ht="15.75" thickBot="1" x14ac:dyDescent="0.25">
      <c r="A312" s="132"/>
      <c r="B312" s="134"/>
      <c r="C312" s="358"/>
      <c r="D312" s="358"/>
      <c r="E312" s="358"/>
      <c r="F312" s="358"/>
    </row>
    <row r="313" spans="1:6" x14ac:dyDescent="0.2">
      <c r="A313" s="375">
        <v>2</v>
      </c>
      <c r="B313" s="133" t="s">
        <v>76</v>
      </c>
      <c r="C313" s="381">
        <f>+'CHECK LIST DATA DUKUNG'!F72</f>
        <v>0</v>
      </c>
      <c r="D313" s="381">
        <f>+'CHECK LIST DATA DUKUNG'!F73</f>
        <v>0</v>
      </c>
      <c r="E313" s="381">
        <f>+'CHECK LIST DATA DUKUNG'!F74</f>
        <v>0</v>
      </c>
      <c r="F313" s="381">
        <f>+'CHECK LIST DATA DUKUNG'!F75</f>
        <v>0</v>
      </c>
    </row>
    <row r="314" spans="1:6" x14ac:dyDescent="0.2">
      <c r="A314" s="375"/>
      <c r="B314" s="132"/>
      <c r="C314" s="382"/>
      <c r="D314" s="382"/>
      <c r="E314" s="382"/>
      <c r="F314" s="382"/>
    </row>
    <row r="315" spans="1:6" ht="51.75" x14ac:dyDescent="0.2">
      <c r="A315" s="375"/>
      <c r="B315" s="134" t="s">
        <v>77</v>
      </c>
      <c r="C315" s="382"/>
      <c r="D315" s="382"/>
      <c r="E315" s="382"/>
      <c r="F315" s="382"/>
    </row>
    <row r="316" spans="1:6" ht="77.25" x14ac:dyDescent="0.2">
      <c r="A316" s="375"/>
      <c r="B316" s="134" t="s">
        <v>78</v>
      </c>
      <c r="C316" s="382"/>
      <c r="D316" s="382"/>
      <c r="E316" s="382"/>
      <c r="F316" s="382"/>
    </row>
    <row r="317" spans="1:6" ht="15.75" thickBot="1" x14ac:dyDescent="0.25">
      <c r="A317" s="132"/>
      <c r="B317" s="134"/>
      <c r="C317" s="383"/>
      <c r="D317" s="383"/>
      <c r="E317" s="383"/>
      <c r="F317" s="383"/>
    </row>
    <row r="318" spans="1:6" x14ac:dyDescent="0.2">
      <c r="A318" s="375">
        <v>3</v>
      </c>
      <c r="B318" s="133" t="s">
        <v>79</v>
      </c>
      <c r="C318" s="381">
        <f>+'CHECK LIST DATA DUKUNG'!F76</f>
        <v>0</v>
      </c>
      <c r="D318" s="381">
        <f>+'CHECK LIST DATA DUKUNG'!F77</f>
        <v>0</v>
      </c>
      <c r="E318" s="381">
        <f>+'CHECK LIST DATA DUKUNG'!F78</f>
        <v>0</v>
      </c>
      <c r="F318" s="381">
        <f>+'CHECK LIST DATA DUKUNG'!F79</f>
        <v>0</v>
      </c>
    </row>
    <row r="319" spans="1:6" x14ac:dyDescent="0.2">
      <c r="A319" s="375"/>
      <c r="B319" s="132"/>
      <c r="C319" s="382"/>
      <c r="D319" s="382"/>
      <c r="E319" s="382"/>
      <c r="F319" s="382"/>
    </row>
    <row r="320" spans="1:6" ht="51.75" x14ac:dyDescent="0.2">
      <c r="A320" s="375"/>
      <c r="B320" s="134" t="s">
        <v>80</v>
      </c>
      <c r="C320" s="382"/>
      <c r="D320" s="382"/>
      <c r="E320" s="382"/>
      <c r="F320" s="382"/>
    </row>
    <row r="321" spans="1:6" ht="64.5" x14ac:dyDescent="0.2">
      <c r="A321" s="375"/>
      <c r="B321" s="134" t="s">
        <v>81</v>
      </c>
      <c r="C321" s="382"/>
      <c r="D321" s="382"/>
      <c r="E321" s="382"/>
      <c r="F321" s="382"/>
    </row>
    <row r="322" spans="1:6" ht="15.75" thickBot="1" x14ac:dyDescent="0.25">
      <c r="A322" s="132"/>
      <c r="B322" s="135"/>
      <c r="C322" s="383"/>
      <c r="D322" s="383"/>
      <c r="E322" s="383"/>
      <c r="F322" s="383"/>
    </row>
    <row r="323" spans="1:6" ht="15.75" thickBot="1" x14ac:dyDescent="0.25">
      <c r="A323" s="369">
        <v>4</v>
      </c>
      <c r="B323" s="92" t="s">
        <v>82</v>
      </c>
      <c r="C323" s="381">
        <f>+'CHECK LIST DATA DUKUNG'!F80</f>
        <v>0</v>
      </c>
      <c r="D323" s="358">
        <f>+'CHECK LIST DATA DUKUNG'!F81</f>
        <v>0</v>
      </c>
      <c r="E323" s="358">
        <f>+'CHECK LIST DATA DUKUNG'!F82</f>
        <v>0</v>
      </c>
      <c r="F323" s="358">
        <f>+'CHECK LIST DATA DUKUNG'!F83</f>
        <v>0</v>
      </c>
    </row>
    <row r="324" spans="1:6" ht="15.75" thickBot="1" x14ac:dyDescent="0.25">
      <c r="A324" s="369"/>
      <c r="B324" s="92"/>
      <c r="C324" s="382"/>
      <c r="D324" s="358"/>
      <c r="E324" s="358"/>
      <c r="F324" s="358"/>
    </row>
    <row r="325" spans="1:6" ht="40.5" thickBot="1" x14ac:dyDescent="0.25">
      <c r="A325" s="369"/>
      <c r="B325" s="101" t="s">
        <v>83</v>
      </c>
      <c r="C325" s="382"/>
      <c r="D325" s="358"/>
      <c r="E325" s="358"/>
      <c r="F325" s="358"/>
    </row>
    <row r="326" spans="1:6" ht="47.25" customHeight="1" thickBot="1" x14ac:dyDescent="0.25">
      <c r="A326" s="370"/>
      <c r="B326" s="136" t="s">
        <v>84</v>
      </c>
      <c r="C326" s="383"/>
      <c r="D326" s="358"/>
      <c r="E326" s="358"/>
      <c r="F326" s="358"/>
    </row>
    <row r="327" spans="1:6" ht="47.25" customHeight="1" thickBot="1" x14ac:dyDescent="0.25">
      <c r="A327" s="90"/>
      <c r="B327" s="91"/>
      <c r="C327" s="137"/>
      <c r="D327" s="137"/>
      <c r="E327" s="137"/>
      <c r="F327" s="138"/>
    </row>
    <row r="328" spans="1:6" ht="15.75" thickBot="1" x14ac:dyDescent="0.25">
      <c r="A328" s="368">
        <v>5</v>
      </c>
      <c r="B328" s="79" t="s">
        <v>85</v>
      </c>
      <c r="C328" s="371">
        <f>+'CHECK LIST DATA DUKUNG'!F84</f>
        <v>0</v>
      </c>
      <c r="D328" s="371">
        <f>+'CHECK LIST DATA DUKUNG'!F85</f>
        <v>0</v>
      </c>
      <c r="E328" s="371">
        <f>+'CHECK LIST DATA DUKUNG'!F86</f>
        <v>0</v>
      </c>
      <c r="F328" s="373">
        <f>+'CHECK LIST DATA DUKUNG'!F87</f>
        <v>0</v>
      </c>
    </row>
    <row r="329" spans="1:6" ht="40.5" thickBot="1" x14ac:dyDescent="0.25">
      <c r="A329" s="369"/>
      <c r="B329" s="76" t="s">
        <v>86</v>
      </c>
      <c r="C329" s="371"/>
      <c r="D329" s="371"/>
      <c r="E329" s="371"/>
      <c r="F329" s="373"/>
    </row>
    <row r="330" spans="1:6" ht="40.5" thickBot="1" x14ac:dyDescent="0.25">
      <c r="A330" s="370"/>
      <c r="B330" s="83" t="s">
        <v>87</v>
      </c>
      <c r="C330" s="372"/>
      <c r="D330" s="372"/>
      <c r="E330" s="372"/>
      <c r="F330" s="374"/>
    </row>
    <row r="333" spans="1:6" x14ac:dyDescent="0.2">
      <c r="C333" s="415"/>
      <c r="D333" s="415"/>
      <c r="E333" s="415"/>
    </row>
    <row r="334" spans="1:6" x14ac:dyDescent="0.2">
      <c r="C334" s="89"/>
      <c r="D334" s="89"/>
      <c r="E334" s="89"/>
    </row>
    <row r="335" spans="1:6" x14ac:dyDescent="0.2">
      <c r="C335" s="416"/>
      <c r="D335" s="416"/>
      <c r="E335" s="416"/>
    </row>
    <row r="336" spans="1:6" x14ac:dyDescent="0.2">
      <c r="C336" s="88"/>
      <c r="D336" s="88"/>
      <c r="E336" s="88"/>
    </row>
    <row r="337" spans="3:5" x14ac:dyDescent="0.2">
      <c r="C337" s="88"/>
      <c r="D337" s="88"/>
      <c r="E337" s="88"/>
    </row>
    <row r="338" spans="3:5" x14ac:dyDescent="0.2">
      <c r="C338" s="87"/>
    </row>
    <row r="339" spans="3:5" x14ac:dyDescent="0.2">
      <c r="C339" s="87"/>
    </row>
    <row r="340" spans="3:5" ht="15.75" x14ac:dyDescent="0.2">
      <c r="C340" s="417"/>
      <c r="D340" s="417"/>
      <c r="E340" s="417"/>
    </row>
  </sheetData>
  <sheetProtection algorithmName="SHA-512" hashValue="w4sfdJEjF05Ri+DGtPZh1ANcKzoO3rQ/OF1a2ag9e6TRvTKji4BMpHbSaJ8jF5I4hQO+6j4NqhtlQJvZjU3AxQ==" saltValue="+Qz4KZeWEmMzUVRacEHr5Q==" spinCount="100000" sheet="1" objects="1" scenarios="1"/>
  <mergeCells count="174">
    <mergeCell ref="C318:C322"/>
    <mergeCell ref="D318:D322"/>
    <mergeCell ref="E318:E322"/>
    <mergeCell ref="F318:F322"/>
    <mergeCell ref="C333:E333"/>
    <mergeCell ref="C335:E335"/>
    <mergeCell ref="C340:E340"/>
    <mergeCell ref="F323:F326"/>
    <mergeCell ref="F307:F312"/>
    <mergeCell ref="C313:C317"/>
    <mergeCell ref="D313:D317"/>
    <mergeCell ref="A307:A311"/>
    <mergeCell ref="A313:A316"/>
    <mergeCell ref="A305:A306"/>
    <mergeCell ref="B305:B306"/>
    <mergeCell ref="C305:C306"/>
    <mergeCell ref="D305:D306"/>
    <mergeCell ref="E305:E306"/>
    <mergeCell ref="F305:F306"/>
    <mergeCell ref="E313:E317"/>
    <mergeCell ref="F313:F317"/>
    <mergeCell ref="F274:F275"/>
    <mergeCell ref="A276:A278"/>
    <mergeCell ref="C276:C278"/>
    <mergeCell ref="D276:D278"/>
    <mergeCell ref="E276:E278"/>
    <mergeCell ref="F276:F278"/>
    <mergeCell ref="A286:A289"/>
    <mergeCell ref="C286:C289"/>
    <mergeCell ref="D286:D289"/>
    <mergeCell ref="E286:E289"/>
    <mergeCell ref="F286:F289"/>
    <mergeCell ref="F245:F249"/>
    <mergeCell ref="A250:A254"/>
    <mergeCell ref="C250:C254"/>
    <mergeCell ref="D250:D254"/>
    <mergeCell ref="E250:E254"/>
    <mergeCell ref="F250:F254"/>
    <mergeCell ref="A255:A259"/>
    <mergeCell ref="C255:C259"/>
    <mergeCell ref="D255:D259"/>
    <mergeCell ref="E255:E259"/>
    <mergeCell ref="F255:F259"/>
    <mergeCell ref="F210:F214"/>
    <mergeCell ref="A215:A219"/>
    <mergeCell ref="C215:C219"/>
    <mergeCell ref="D215:D219"/>
    <mergeCell ref="E215:E219"/>
    <mergeCell ref="F215:F219"/>
    <mergeCell ref="F234:F240"/>
    <mergeCell ref="A241:A244"/>
    <mergeCell ref="C241:C244"/>
    <mergeCell ref="D241:D244"/>
    <mergeCell ref="E241:E244"/>
    <mergeCell ref="F241:F244"/>
    <mergeCell ref="A232:A233"/>
    <mergeCell ref="B232:B233"/>
    <mergeCell ref="C232:C233"/>
    <mergeCell ref="D232:D233"/>
    <mergeCell ref="E232:E233"/>
    <mergeCell ref="F232:F233"/>
    <mergeCell ref="F200:F204"/>
    <mergeCell ref="A205:A209"/>
    <mergeCell ref="C205:C209"/>
    <mergeCell ref="D205:D209"/>
    <mergeCell ref="E205:E209"/>
    <mergeCell ref="F205:F209"/>
    <mergeCell ref="D193:D194"/>
    <mergeCell ref="E193:E194"/>
    <mergeCell ref="F193:F194"/>
    <mergeCell ref="A195:A199"/>
    <mergeCell ref="C195:C199"/>
    <mergeCell ref="D195:D199"/>
    <mergeCell ref="E195:E199"/>
    <mergeCell ref="F195:F199"/>
    <mergeCell ref="B193:B194"/>
    <mergeCell ref="C193:C194"/>
    <mergeCell ref="D165:D168"/>
    <mergeCell ref="E165:E168"/>
    <mergeCell ref="F165:F168"/>
    <mergeCell ref="D150:D154"/>
    <mergeCell ref="E150:E154"/>
    <mergeCell ref="F150:F154"/>
    <mergeCell ref="D155:D159"/>
    <mergeCell ref="E155:E159"/>
    <mergeCell ref="F155:F159"/>
    <mergeCell ref="D160:D164"/>
    <mergeCell ref="E160:E164"/>
    <mergeCell ref="B98:E98"/>
    <mergeCell ref="A143:A144"/>
    <mergeCell ref="A145:A149"/>
    <mergeCell ref="C145:C149"/>
    <mergeCell ref="A150:A154"/>
    <mergeCell ref="C150:C154"/>
    <mergeCell ref="A155:A159"/>
    <mergeCell ref="C155:C159"/>
    <mergeCell ref="F160:F164"/>
    <mergeCell ref="F143:F144"/>
    <mergeCell ref="D145:D149"/>
    <mergeCell ref="E145:E149"/>
    <mergeCell ref="F145:F149"/>
    <mergeCell ref="A160:A164"/>
    <mergeCell ref="C323:C326"/>
    <mergeCell ref="D323:D326"/>
    <mergeCell ref="E323:E326"/>
    <mergeCell ref="A234:A240"/>
    <mergeCell ref="C234:C240"/>
    <mergeCell ref="D234:D240"/>
    <mergeCell ref="E234:E240"/>
    <mergeCell ref="A200:A204"/>
    <mergeCell ref="C200:C204"/>
    <mergeCell ref="D200:D204"/>
    <mergeCell ref="E200:E204"/>
    <mergeCell ref="A210:A214"/>
    <mergeCell ref="C210:C214"/>
    <mergeCell ref="D210:D214"/>
    <mergeCell ref="E210:E214"/>
    <mergeCell ref="A245:A249"/>
    <mergeCell ref="C245:C249"/>
    <mergeCell ref="D245:D249"/>
    <mergeCell ref="E245:E249"/>
    <mergeCell ref="A274:A275"/>
    <mergeCell ref="B274:B275"/>
    <mergeCell ref="C274:C275"/>
    <mergeCell ref="D274:D275"/>
    <mergeCell ref="E274:E275"/>
    <mergeCell ref="A165:A168"/>
    <mergeCell ref="C165:C168"/>
    <mergeCell ref="A193:A194"/>
    <mergeCell ref="A328:A330"/>
    <mergeCell ref="C328:C330"/>
    <mergeCell ref="D328:D330"/>
    <mergeCell ref="E328:E330"/>
    <mergeCell ref="F328:F330"/>
    <mergeCell ref="A318:A321"/>
    <mergeCell ref="A279:A281"/>
    <mergeCell ref="C279:C281"/>
    <mergeCell ref="D279:D281"/>
    <mergeCell ref="E279:E281"/>
    <mergeCell ref="F279:F281"/>
    <mergeCell ref="A282:A285"/>
    <mergeCell ref="C282:C285"/>
    <mergeCell ref="D282:D285"/>
    <mergeCell ref="E282:E285"/>
    <mergeCell ref="F282:F285"/>
    <mergeCell ref="A290:A291"/>
    <mergeCell ref="C290:C291"/>
    <mergeCell ref="D290:D291"/>
    <mergeCell ref="E290:E291"/>
    <mergeCell ref="A323:A326"/>
    <mergeCell ref="B10:E10"/>
    <mergeCell ref="B11:E11"/>
    <mergeCell ref="F290:F291"/>
    <mergeCell ref="C307:C312"/>
    <mergeCell ref="D307:D312"/>
    <mergeCell ref="E307:E312"/>
    <mergeCell ref="B79:E79"/>
    <mergeCell ref="B80:E80"/>
    <mergeCell ref="B64:E64"/>
    <mergeCell ref="B65:E65"/>
    <mergeCell ref="B69:E69"/>
    <mergeCell ref="B71:E71"/>
    <mergeCell ref="B72:E72"/>
    <mergeCell ref="B78:E78"/>
    <mergeCell ref="C160:C164"/>
    <mergeCell ref="B99:E99"/>
    <mergeCell ref="B143:B144"/>
    <mergeCell ref="C143:C144"/>
    <mergeCell ref="D143:D144"/>
    <mergeCell ref="E143:E144"/>
    <mergeCell ref="B87:E87"/>
    <mergeCell ref="B93:E93"/>
    <mergeCell ref="B94:E94"/>
    <mergeCell ref="B96:E96"/>
  </mergeCells>
  <pageMargins left="0.59055118110236227" right="0.70866141732283472" top="0.74803149606299213" bottom="0.74803149606299213" header="0.31496062992125984" footer="0.31496062992125984"/>
  <pageSetup paperSize="5"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FE6D9-D31E-4A7E-AA4F-B6CC02DAEB3B}">
  <dimension ref="C1:J12"/>
  <sheetViews>
    <sheetView workbookViewId="0" xr3:uid="{4D2FD8A8-6D73-5D77-A3B5-DCD9D962F4D2}">
      <selection activeCell="I19" sqref="I19"/>
    </sheetView>
  </sheetViews>
  <sheetFormatPr defaultColWidth="11.703125" defaultRowHeight="12.75" x14ac:dyDescent="0.15"/>
  <cols>
    <col min="1" max="1" width="1.8828125" style="188" customWidth="1"/>
    <col min="2" max="2" width="0.53515625" style="188" customWidth="1"/>
    <col min="3" max="3" width="4.3046875" style="188" customWidth="1"/>
    <col min="4" max="4" width="25.55859375" style="188" customWidth="1"/>
    <col min="5" max="5" width="23.80859375" style="188" customWidth="1"/>
    <col min="6" max="6" width="25.2890625" style="188" customWidth="1"/>
    <col min="7" max="7" width="30.40234375" style="188" customWidth="1"/>
    <col min="8" max="8" width="28.65234375" style="188" customWidth="1"/>
    <col min="9" max="9" width="24.88671875" style="188" customWidth="1"/>
    <col min="10" max="16384" width="11.703125" style="188"/>
  </cols>
  <sheetData>
    <row r="1" spans="3:10" ht="18" x14ac:dyDescent="0.2">
      <c r="F1" s="189"/>
      <c r="G1" s="418" t="s">
        <v>278</v>
      </c>
      <c r="H1" s="418"/>
    </row>
    <row r="2" spans="3:10" ht="13.5" thickBot="1" x14ac:dyDescent="0.2"/>
    <row r="3" spans="3:10" s="192" customFormat="1" ht="15" thickBot="1" x14ac:dyDescent="0.2">
      <c r="C3" s="190"/>
      <c r="D3" s="190"/>
      <c r="E3" s="419"/>
      <c r="F3" s="419"/>
      <c r="G3" s="419"/>
      <c r="H3" s="419"/>
      <c r="I3" s="420" t="s">
        <v>279</v>
      </c>
      <c r="J3" s="191"/>
    </row>
    <row r="4" spans="3:10" s="192" customFormat="1" ht="14.25" thickBot="1" x14ac:dyDescent="0.2">
      <c r="C4" s="193" t="s">
        <v>7</v>
      </c>
      <c r="D4" s="193" t="s">
        <v>8</v>
      </c>
      <c r="E4" s="194" t="s">
        <v>10</v>
      </c>
      <c r="F4" s="195" t="s">
        <v>11</v>
      </c>
      <c r="G4" s="195" t="s">
        <v>12</v>
      </c>
      <c r="H4" s="196" t="s">
        <v>13</v>
      </c>
      <c r="I4" s="420"/>
      <c r="J4" s="191"/>
    </row>
    <row r="5" spans="3:10" s="192" customFormat="1" ht="14.25" thickBot="1" x14ac:dyDescent="0.2">
      <c r="C5" s="197"/>
      <c r="D5" s="197"/>
      <c r="E5" s="198">
        <v>1</v>
      </c>
      <c r="F5" s="199">
        <v>2</v>
      </c>
      <c r="G5" s="199">
        <v>3</v>
      </c>
      <c r="H5" s="200">
        <v>4</v>
      </c>
      <c r="I5" s="420"/>
      <c r="J5" s="191"/>
    </row>
    <row r="6" spans="3:10" s="208" customFormat="1" ht="51" x14ac:dyDescent="0.15">
      <c r="C6" s="201">
        <v>1</v>
      </c>
      <c r="D6" s="202" t="s">
        <v>280</v>
      </c>
      <c r="E6" s="203" t="s">
        <v>281</v>
      </c>
      <c r="F6" s="204" t="s">
        <v>282</v>
      </c>
      <c r="G6" s="204" t="s">
        <v>283</v>
      </c>
      <c r="H6" s="205" t="s">
        <v>284</v>
      </c>
      <c r="I6" s="206" t="s">
        <v>285</v>
      </c>
      <c r="J6" s="207"/>
    </row>
    <row r="7" spans="3:10" ht="39" x14ac:dyDescent="0.15">
      <c r="C7" s="201">
        <v>2</v>
      </c>
      <c r="D7" s="209" t="s">
        <v>286</v>
      </c>
      <c r="E7" s="210" t="s">
        <v>287</v>
      </c>
      <c r="F7" s="210" t="s">
        <v>288</v>
      </c>
      <c r="G7" s="210" t="s">
        <v>289</v>
      </c>
      <c r="H7" s="211" t="s">
        <v>18</v>
      </c>
      <c r="I7" s="212" t="s">
        <v>19</v>
      </c>
      <c r="J7" s="213"/>
    </row>
    <row r="8" spans="3:10" ht="51" x14ac:dyDescent="0.15">
      <c r="C8" s="214">
        <v>3</v>
      </c>
      <c r="D8" s="215" t="s">
        <v>290</v>
      </c>
      <c r="E8" s="216" t="s">
        <v>291</v>
      </c>
      <c r="F8" s="216" t="s">
        <v>292</v>
      </c>
      <c r="G8" s="216" t="s">
        <v>293</v>
      </c>
      <c r="H8" s="217" t="s">
        <v>20</v>
      </c>
      <c r="I8" s="212" t="s">
        <v>22</v>
      </c>
      <c r="J8" s="218"/>
    </row>
    <row r="9" spans="3:10" ht="51" x14ac:dyDescent="0.15">
      <c r="C9" s="219">
        <v>4</v>
      </c>
      <c r="D9" s="220" t="s">
        <v>23</v>
      </c>
      <c r="E9" s="210" t="s">
        <v>294</v>
      </c>
      <c r="F9" s="210" t="s">
        <v>295</v>
      </c>
      <c r="G9" s="210" t="s">
        <v>296</v>
      </c>
      <c r="H9" s="211" t="s">
        <v>24</v>
      </c>
      <c r="I9" s="212" t="s">
        <v>25</v>
      </c>
      <c r="J9" s="218"/>
    </row>
    <row r="10" spans="3:10" ht="64.5" thickBot="1" x14ac:dyDescent="0.2">
      <c r="C10" s="221">
        <v>5</v>
      </c>
      <c r="D10" s="222" t="s">
        <v>26</v>
      </c>
      <c r="E10" s="223" t="s">
        <v>297</v>
      </c>
      <c r="F10" s="223" t="s">
        <v>298</v>
      </c>
      <c r="G10" s="223" t="s">
        <v>299</v>
      </c>
      <c r="H10" s="223" t="s">
        <v>27</v>
      </c>
      <c r="I10" s="224" t="s">
        <v>28</v>
      </c>
      <c r="J10" s="218"/>
    </row>
    <row r="12" spans="3:10" x14ac:dyDescent="0.15">
      <c r="D12" s="421" t="s">
        <v>300</v>
      </c>
      <c r="E12" s="421"/>
      <c r="F12" s="421"/>
      <c r="G12" s="421"/>
      <c r="H12" s="421"/>
      <c r="I12" s="421"/>
    </row>
  </sheetData>
  <sheetProtection algorithmName="SHA-512" hashValue="u588sfe6Sr14vVvSpRYat0f0e6GH0Wzm3cLBRFqnYqX1jPQnnweWaMd3W8uUAeuhKS6YAA65KL+x7WhDVXV5gA==" saltValue="LBvmvr4HdQ4KRNIqgWve6A==" spinCount="100000" sheet="1" objects="1" scenarios="1"/>
  <mergeCells count="4">
    <mergeCell ref="G1:H1"/>
    <mergeCell ref="E3:H3"/>
    <mergeCell ref="I3:I5"/>
    <mergeCell ref="D12:I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5FE8-4CCF-40B3-AB52-37DCEC0BF2DD}">
  <dimension ref="A1:H17"/>
  <sheetViews>
    <sheetView workbookViewId="0" xr3:uid="{2B372DDF-432A-52E2-964C-35DEDDE1434E}">
      <selection activeCell="H10" sqref="H10"/>
    </sheetView>
  </sheetViews>
  <sheetFormatPr defaultColWidth="11.703125" defaultRowHeight="12.75" x14ac:dyDescent="0.15"/>
  <cols>
    <col min="1" max="1" width="3.765625" style="188" customWidth="1"/>
    <col min="2" max="2" width="23.26953125" style="188" customWidth="1"/>
    <col min="3" max="3" width="25.9609375" style="188" customWidth="1"/>
    <col min="4" max="4" width="31.87890625" style="188" customWidth="1"/>
    <col min="5" max="5" width="35.37890625" style="188" customWidth="1"/>
    <col min="6" max="6" width="31.74609375" style="188" customWidth="1"/>
    <col min="7" max="7" width="33.765625" style="188" customWidth="1"/>
    <col min="8" max="8" width="19.234375" style="188" customWidth="1"/>
    <col min="9" max="16384" width="11.703125" style="188"/>
  </cols>
  <sheetData>
    <row r="1" spans="1:8" x14ac:dyDescent="0.15">
      <c r="A1" s="192"/>
      <c r="B1" s="192"/>
      <c r="C1" s="192"/>
      <c r="D1" s="192"/>
      <c r="E1" s="192"/>
      <c r="F1" s="192"/>
    </row>
    <row r="2" spans="1:8" ht="18" x14ac:dyDescent="0.2">
      <c r="A2" s="192"/>
      <c r="B2" s="192"/>
      <c r="C2" s="192"/>
      <c r="D2" s="192"/>
      <c r="E2" s="422" t="s">
        <v>301</v>
      </c>
      <c r="F2" s="422"/>
    </row>
    <row r="3" spans="1:8" ht="13.5" thickBot="1" x14ac:dyDescent="0.2">
      <c r="A3" s="192"/>
      <c r="B3" s="192"/>
      <c r="C3" s="192"/>
      <c r="D3" s="192"/>
      <c r="E3" s="192"/>
      <c r="F3" s="192"/>
    </row>
    <row r="4" spans="1:8" s="192" customFormat="1" ht="14.25" thickBot="1" x14ac:dyDescent="0.2">
      <c r="A4" s="225"/>
      <c r="B4" s="225"/>
      <c r="C4" s="423"/>
      <c r="D4" s="423"/>
      <c r="E4" s="423"/>
      <c r="F4" s="423"/>
      <c r="G4" s="424" t="s">
        <v>279</v>
      </c>
      <c r="H4" s="191"/>
    </row>
    <row r="5" spans="1:8" s="192" customFormat="1" ht="14.25" thickBot="1" x14ac:dyDescent="0.2">
      <c r="A5" s="193" t="s">
        <v>7</v>
      </c>
      <c r="B5" s="193" t="s">
        <v>8</v>
      </c>
      <c r="C5" s="194" t="s">
        <v>10</v>
      </c>
      <c r="D5" s="195" t="s">
        <v>11</v>
      </c>
      <c r="E5" s="195" t="s">
        <v>12</v>
      </c>
      <c r="F5" s="196" t="s">
        <v>13</v>
      </c>
      <c r="G5" s="424"/>
      <c r="H5" s="191"/>
    </row>
    <row r="6" spans="1:8" s="192" customFormat="1" ht="14.25" thickBot="1" x14ac:dyDescent="0.2">
      <c r="A6" s="197"/>
      <c r="B6" s="197"/>
      <c r="C6" s="198">
        <v>1</v>
      </c>
      <c r="D6" s="199">
        <v>2</v>
      </c>
      <c r="E6" s="199">
        <v>3</v>
      </c>
      <c r="F6" s="200">
        <v>4</v>
      </c>
      <c r="G6" s="424"/>
      <c r="H6" s="191"/>
    </row>
    <row r="7" spans="1:8" ht="63.75" x14ac:dyDescent="0.15">
      <c r="A7" s="193">
        <v>1</v>
      </c>
      <c r="B7" s="226" t="s">
        <v>302</v>
      </c>
      <c r="C7" s="227" t="s">
        <v>303</v>
      </c>
      <c r="D7" s="227" t="s">
        <v>304</v>
      </c>
      <c r="E7" s="227" t="s">
        <v>305</v>
      </c>
      <c r="F7" s="227" t="s">
        <v>30</v>
      </c>
      <c r="G7" s="228"/>
      <c r="H7" s="213"/>
    </row>
    <row r="8" spans="1:8" ht="26.25" x14ac:dyDescent="0.15">
      <c r="A8" s="425">
        <v>2</v>
      </c>
      <c r="B8" s="425" t="s">
        <v>306</v>
      </c>
      <c r="C8" s="426" t="s">
        <v>307</v>
      </c>
      <c r="D8" s="426" t="s">
        <v>308</v>
      </c>
      <c r="E8" s="426" t="s">
        <v>309</v>
      </c>
      <c r="F8" s="426" t="s">
        <v>33</v>
      </c>
      <c r="G8" s="212" t="s">
        <v>31</v>
      </c>
      <c r="H8" s="218"/>
    </row>
    <row r="9" spans="1:8" ht="39" x14ac:dyDescent="0.15">
      <c r="A9" s="425"/>
      <c r="B9" s="425"/>
      <c r="C9" s="426"/>
      <c r="D9" s="426"/>
      <c r="E9" s="426"/>
      <c r="F9" s="426"/>
      <c r="G9" s="212" t="s">
        <v>310</v>
      </c>
      <c r="H9" s="218"/>
    </row>
    <row r="10" spans="1:8" ht="76.5" x14ac:dyDescent="0.15">
      <c r="A10" s="229">
        <v>3</v>
      </c>
      <c r="B10" s="230" t="s">
        <v>35</v>
      </c>
      <c r="C10" s="231" t="s">
        <v>311</v>
      </c>
      <c r="D10" s="231" t="s">
        <v>312</v>
      </c>
      <c r="E10" s="231" t="s">
        <v>313</v>
      </c>
      <c r="F10" s="231" t="s">
        <v>36</v>
      </c>
      <c r="G10" s="232" t="s">
        <v>37</v>
      </c>
      <c r="H10" s="218"/>
    </row>
    <row r="11" spans="1:8" ht="63.75" x14ac:dyDescent="0.15">
      <c r="A11" s="233">
        <v>4</v>
      </c>
      <c r="B11" s="233" t="s">
        <v>38</v>
      </c>
      <c r="C11" s="234" t="s">
        <v>314</v>
      </c>
      <c r="D11" s="234" t="s">
        <v>315</v>
      </c>
      <c r="E11" s="234" t="s">
        <v>316</v>
      </c>
      <c r="F11" s="235" t="s">
        <v>39</v>
      </c>
      <c r="G11" s="236" t="s">
        <v>317</v>
      </c>
      <c r="H11" s="218"/>
    </row>
    <row r="12" spans="1:8" ht="90" thickBot="1" x14ac:dyDescent="0.2">
      <c r="A12" s="237">
        <v>5</v>
      </c>
      <c r="B12" s="237" t="s">
        <v>41</v>
      </c>
      <c r="C12" s="238" t="s">
        <v>318</v>
      </c>
      <c r="D12" s="238" t="s">
        <v>319</v>
      </c>
      <c r="E12" s="238" t="s">
        <v>320</v>
      </c>
      <c r="F12" s="239" t="s">
        <v>42</v>
      </c>
      <c r="G12" s="240" t="s">
        <v>43</v>
      </c>
      <c r="H12" s="218"/>
    </row>
    <row r="13" spans="1:8" x14ac:dyDescent="0.15">
      <c r="A13" s="218"/>
      <c r="B13" s="218"/>
    </row>
    <row r="14" spans="1:8" x14ac:dyDescent="0.15">
      <c r="A14" s="218"/>
      <c r="B14" s="218"/>
    </row>
    <row r="15" spans="1:8" x14ac:dyDescent="0.15">
      <c r="A15" s="218"/>
      <c r="B15" s="218"/>
    </row>
    <row r="16" spans="1:8" x14ac:dyDescent="0.15">
      <c r="A16" s="218"/>
      <c r="B16" s="218"/>
    </row>
    <row r="17" spans="1:2" x14ac:dyDescent="0.15">
      <c r="A17" s="218"/>
      <c r="B17" s="218"/>
    </row>
  </sheetData>
  <sheetProtection algorithmName="SHA-512" hashValue="D0lGl+wSgCG9u3TkgRZ1jML0zygPLYM/XpQcugC7s63lzD1QZ6jINlPRvneVfSi5j3khFDy+vJNCVqQpYhM8cQ==" saltValue="CFyPHXt61tdkQGLWT8Fw0w==" spinCount="100000" sheet="1" objects="1" scenarios="1"/>
  <mergeCells count="9">
    <mergeCell ref="E2:F2"/>
    <mergeCell ref="C4:F4"/>
    <mergeCell ref="G4:G6"/>
    <mergeCell ref="A8:A9"/>
    <mergeCell ref="B8:B9"/>
    <mergeCell ref="C8:C9"/>
    <mergeCell ref="D8:D9"/>
    <mergeCell ref="E8:E9"/>
    <mergeCell ref="F8:F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6D4EE-C8B3-4960-AD42-6A45D3612C79}">
  <dimension ref="A2:H12"/>
  <sheetViews>
    <sheetView workbookViewId="0" xr3:uid="{AB8325A2-B494-5B8E-AD07-A110C38540C9}">
      <selection sqref="A1:XFD1048576"/>
    </sheetView>
  </sheetViews>
  <sheetFormatPr defaultColWidth="11.703125" defaultRowHeight="12.75" x14ac:dyDescent="0.15"/>
  <cols>
    <col min="1" max="1" width="4.3046875" style="188" customWidth="1"/>
    <col min="2" max="2" width="16.94921875" style="188" customWidth="1"/>
    <col min="3" max="3" width="28.65234375" style="188" customWidth="1"/>
    <col min="4" max="4" width="32.95703125" style="188" customWidth="1"/>
    <col min="5" max="5" width="35.51171875" style="188" customWidth="1"/>
    <col min="6" max="6" width="33.359375" style="188" customWidth="1"/>
    <col min="7" max="7" width="34.16796875" style="188" customWidth="1"/>
    <col min="8" max="16384" width="11.703125" style="188"/>
  </cols>
  <sheetData>
    <row r="2" spans="1:8" ht="18" x14ac:dyDescent="0.2">
      <c r="E2" s="418" t="s">
        <v>321</v>
      </c>
      <c r="F2" s="418"/>
    </row>
    <row r="3" spans="1:8" ht="13.5" thickBot="1" x14ac:dyDescent="0.2"/>
    <row r="4" spans="1:8" s="192" customFormat="1" ht="15" thickBot="1" x14ac:dyDescent="0.2">
      <c r="A4" s="190"/>
      <c r="B4" s="241"/>
      <c r="C4" s="419"/>
      <c r="D4" s="419"/>
      <c r="E4" s="419"/>
      <c r="F4" s="419"/>
      <c r="G4" s="427" t="s">
        <v>279</v>
      </c>
      <c r="H4" s="191"/>
    </row>
    <row r="5" spans="1:8" s="192" customFormat="1" ht="14.25" thickBot="1" x14ac:dyDescent="0.2">
      <c r="A5" s="193" t="s">
        <v>7</v>
      </c>
      <c r="B5" s="242" t="s">
        <v>8</v>
      </c>
      <c r="C5" s="194" t="s">
        <v>10</v>
      </c>
      <c r="D5" s="195" t="s">
        <v>11</v>
      </c>
      <c r="E5" s="195" t="s">
        <v>12</v>
      </c>
      <c r="F5" s="196" t="s">
        <v>13</v>
      </c>
      <c r="G5" s="427"/>
      <c r="H5" s="191"/>
    </row>
    <row r="6" spans="1:8" s="192" customFormat="1" ht="14.25" thickBot="1" x14ac:dyDescent="0.2">
      <c r="A6" s="197"/>
      <c r="B6" s="243"/>
      <c r="C6" s="244">
        <v>1</v>
      </c>
      <c r="D6" s="195">
        <v>2</v>
      </c>
      <c r="E6" s="195">
        <v>3</v>
      </c>
      <c r="F6" s="196">
        <v>4</v>
      </c>
      <c r="G6" s="428"/>
      <c r="H6" s="191"/>
    </row>
    <row r="7" spans="1:8" ht="13.5" thickBot="1" x14ac:dyDescent="0.2">
      <c r="A7" s="429">
        <v>1</v>
      </c>
      <c r="B7" s="430" t="s">
        <v>44</v>
      </c>
      <c r="C7" s="431" t="s">
        <v>322</v>
      </c>
      <c r="D7" s="432" t="s">
        <v>323</v>
      </c>
      <c r="E7" s="432" t="s">
        <v>324</v>
      </c>
      <c r="F7" s="433" t="s">
        <v>325</v>
      </c>
      <c r="G7" s="434" t="s">
        <v>326</v>
      </c>
    </row>
    <row r="8" spans="1:8" ht="13.5" thickBot="1" x14ac:dyDescent="0.2">
      <c r="A8" s="429"/>
      <c r="B8" s="430"/>
      <c r="C8" s="431"/>
      <c r="D8" s="431"/>
      <c r="E8" s="431"/>
      <c r="F8" s="433"/>
      <c r="G8" s="435"/>
      <c r="H8" s="213"/>
    </row>
    <row r="9" spans="1:8" ht="64.5" thickBot="1" x14ac:dyDescent="0.2">
      <c r="A9" s="245">
        <v>2</v>
      </c>
      <c r="B9" s="225" t="s">
        <v>47</v>
      </c>
      <c r="C9" s="246" t="s">
        <v>327</v>
      </c>
      <c r="D9" s="246" t="s">
        <v>328</v>
      </c>
      <c r="E9" s="246" t="s">
        <v>329</v>
      </c>
      <c r="F9" s="247" t="s">
        <v>48</v>
      </c>
      <c r="G9" s="248" t="s">
        <v>49</v>
      </c>
      <c r="H9" s="218"/>
    </row>
    <row r="10" spans="1:8" ht="51.75" thickBot="1" x14ac:dyDescent="0.2">
      <c r="A10" s="249">
        <v>3</v>
      </c>
      <c r="B10" s="250" t="s">
        <v>50</v>
      </c>
      <c r="C10" s="251" t="s">
        <v>330</v>
      </c>
      <c r="D10" s="246" t="s">
        <v>331</v>
      </c>
      <c r="E10" s="246" t="s">
        <v>332</v>
      </c>
      <c r="F10" s="247" t="s">
        <v>51</v>
      </c>
      <c r="G10" s="248" t="s">
        <v>52</v>
      </c>
      <c r="H10" s="213"/>
    </row>
    <row r="11" spans="1:8" ht="51.75" thickBot="1" x14ac:dyDescent="0.2">
      <c r="A11" s="245">
        <v>4</v>
      </c>
      <c r="B11" s="193" t="s">
        <v>53</v>
      </c>
      <c r="C11" s="246" t="s">
        <v>333</v>
      </c>
      <c r="D11" s="246" t="s">
        <v>334</v>
      </c>
      <c r="E11" s="246" t="s">
        <v>335</v>
      </c>
      <c r="F11" s="247" t="s">
        <v>54</v>
      </c>
      <c r="G11" s="252" t="s">
        <v>55</v>
      </c>
      <c r="H11" s="218"/>
    </row>
    <row r="12" spans="1:8" ht="77.25" thickBot="1" x14ac:dyDescent="0.2">
      <c r="A12" s="253">
        <v>5</v>
      </c>
      <c r="B12" s="237" t="s">
        <v>56</v>
      </c>
      <c r="C12" s="254" t="s">
        <v>336</v>
      </c>
      <c r="D12" s="254" t="s">
        <v>337</v>
      </c>
      <c r="E12" s="254" t="s">
        <v>338</v>
      </c>
      <c r="F12" s="255" t="s">
        <v>57</v>
      </c>
      <c r="G12" s="256" t="s">
        <v>339</v>
      </c>
      <c r="H12" s="218"/>
    </row>
  </sheetData>
  <sheetProtection algorithmName="SHA-512" hashValue="dUSw9eU9XivwsLqo8X26UMnY34Er77eBIlYdZiurn19/s6EgcYGONtjCYkZtA8owDXAa0KB4qYWSBCcslbdxXw==" saltValue="11f4m834vRZwLiQ7yBB18A==" spinCount="100000" sheet="1" objects="1" scenarios="1"/>
  <mergeCells count="10">
    <mergeCell ref="E2:F2"/>
    <mergeCell ref="C4:F4"/>
    <mergeCell ref="G4:G6"/>
    <mergeCell ref="A7:A8"/>
    <mergeCell ref="B7:B8"/>
    <mergeCell ref="C7:C8"/>
    <mergeCell ref="D7:D8"/>
    <mergeCell ref="E7:E8"/>
    <mergeCell ref="F7:F8"/>
    <mergeCell ref="G7:G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048D2-C154-4F63-96F5-7ACC775E66A4}">
  <dimension ref="A1:H176"/>
  <sheetViews>
    <sheetView workbookViewId="0" xr3:uid="{3A110813-8F13-5295-B4BE-1D221243DB38}">
      <selection activeCell="I9" sqref="I9"/>
    </sheetView>
  </sheetViews>
  <sheetFormatPr defaultColWidth="11.703125" defaultRowHeight="14.25" x14ac:dyDescent="0.15"/>
  <cols>
    <col min="1" max="1" width="4.3046875" style="257" customWidth="1"/>
    <col min="2" max="2" width="23.40625" style="257" customWidth="1"/>
    <col min="3" max="3" width="26.09765625" style="257" customWidth="1"/>
    <col min="4" max="4" width="29.86328125" style="257" customWidth="1"/>
    <col min="5" max="5" width="33.359375" style="257" customWidth="1"/>
    <col min="6" max="6" width="34.83984375" style="257" customWidth="1"/>
    <col min="7" max="7" width="32.1484375" style="293" customWidth="1"/>
    <col min="8" max="8" width="11.703125" style="260"/>
    <col min="9" max="16384" width="11.703125" style="257"/>
  </cols>
  <sheetData>
    <row r="1" spans="1:8" ht="6" customHeight="1" x14ac:dyDescent="0.15">
      <c r="F1" s="258"/>
      <c r="G1" s="259"/>
    </row>
    <row r="2" spans="1:8" ht="13.5" x14ac:dyDescent="0.15">
      <c r="E2" s="437" t="s">
        <v>340</v>
      </c>
      <c r="F2" s="437"/>
      <c r="G2" s="261"/>
    </row>
    <row r="3" spans="1:8" thickBot="1" x14ac:dyDescent="0.2">
      <c r="A3" s="262"/>
      <c r="B3" s="262"/>
      <c r="C3" s="262"/>
      <c r="D3" s="262"/>
      <c r="E3" s="262"/>
      <c r="F3" s="262"/>
      <c r="G3" s="261"/>
    </row>
    <row r="4" spans="1:8" s="208" customFormat="1" ht="14.1" customHeight="1" thickBot="1" x14ac:dyDescent="0.2">
      <c r="A4" s="263"/>
      <c r="B4" s="264"/>
      <c r="C4" s="423"/>
      <c r="D4" s="423"/>
      <c r="E4" s="423"/>
      <c r="F4" s="423"/>
      <c r="G4" s="438" t="s">
        <v>279</v>
      </c>
      <c r="H4" s="265"/>
    </row>
    <row r="5" spans="1:8" s="208" customFormat="1" thickBot="1" x14ac:dyDescent="0.2">
      <c r="A5" s="266" t="s">
        <v>7</v>
      </c>
      <c r="B5" s="267" t="s">
        <v>8</v>
      </c>
      <c r="C5" s="194" t="s">
        <v>10</v>
      </c>
      <c r="D5" s="195" t="s">
        <v>11</v>
      </c>
      <c r="E5" s="195" t="s">
        <v>12</v>
      </c>
      <c r="F5" s="196" t="s">
        <v>13</v>
      </c>
      <c r="G5" s="438"/>
      <c r="H5" s="265"/>
    </row>
    <row r="6" spans="1:8" s="208" customFormat="1" thickBot="1" x14ac:dyDescent="0.2">
      <c r="A6" s="268"/>
      <c r="B6" s="269"/>
      <c r="C6" s="244">
        <v>1</v>
      </c>
      <c r="D6" s="270">
        <v>2</v>
      </c>
      <c r="E6" s="270">
        <v>3</v>
      </c>
      <c r="F6" s="271">
        <v>4</v>
      </c>
      <c r="G6" s="438"/>
      <c r="H6" s="265"/>
    </row>
    <row r="7" spans="1:8" ht="115.5" thickBot="1" x14ac:dyDescent="0.2">
      <c r="A7" s="272">
        <v>1</v>
      </c>
      <c r="B7" s="273" t="s">
        <v>58</v>
      </c>
      <c r="C7" s="274" t="s">
        <v>341</v>
      </c>
      <c r="D7" s="254" t="s">
        <v>342</v>
      </c>
      <c r="E7" s="254" t="s">
        <v>343</v>
      </c>
      <c r="F7" s="254" t="s">
        <v>59</v>
      </c>
      <c r="G7" s="275" t="s">
        <v>344</v>
      </c>
      <c r="H7" s="276"/>
    </row>
    <row r="8" spans="1:8" ht="13.5" hidden="1" x14ac:dyDescent="0.15">
      <c r="A8" s="202">
        <v>1</v>
      </c>
      <c r="B8" s="277" t="s">
        <v>345</v>
      </c>
      <c r="C8" s="278" t="s">
        <v>346</v>
      </c>
      <c r="D8" s="278" t="s">
        <v>347</v>
      </c>
      <c r="E8" s="278" t="s">
        <v>348</v>
      </c>
      <c r="F8" s="278" t="s">
        <v>349</v>
      </c>
      <c r="G8" s="275"/>
      <c r="H8" s="276"/>
    </row>
    <row r="9" spans="1:8" ht="89.25" x14ac:dyDescent="0.15">
      <c r="A9" s="279">
        <v>2</v>
      </c>
      <c r="B9" s="277" t="s">
        <v>61</v>
      </c>
      <c r="C9" s="210" t="s">
        <v>350</v>
      </c>
      <c r="D9" s="210" t="s">
        <v>351</v>
      </c>
      <c r="E9" s="210" t="s">
        <v>352</v>
      </c>
      <c r="F9" s="210" t="s">
        <v>62</v>
      </c>
      <c r="G9" s="280" t="s">
        <v>353</v>
      </c>
      <c r="H9" s="276"/>
    </row>
    <row r="10" spans="1:8" s="284" customFormat="1" ht="115.5" thickBot="1" x14ac:dyDescent="0.2">
      <c r="A10" s="220">
        <v>3</v>
      </c>
      <c r="B10" s="281" t="s">
        <v>64</v>
      </c>
      <c r="C10" s="210" t="s">
        <v>354</v>
      </c>
      <c r="D10" s="210" t="s">
        <v>355</v>
      </c>
      <c r="E10" s="210" t="s">
        <v>356</v>
      </c>
      <c r="F10" s="210" t="s">
        <v>65</v>
      </c>
      <c r="G10" s="282" t="s">
        <v>357</v>
      </c>
      <c r="H10" s="283"/>
    </row>
    <row r="11" spans="1:8" s="284" customFormat="1" ht="249.95" hidden="1" customHeight="1" x14ac:dyDescent="0.15">
      <c r="A11" s="220">
        <v>2</v>
      </c>
      <c r="B11" s="281" t="s">
        <v>358</v>
      </c>
      <c r="C11" s="210" t="s">
        <v>359</v>
      </c>
      <c r="D11" s="210" t="s">
        <v>360</v>
      </c>
      <c r="E11" s="210" t="s">
        <v>361</v>
      </c>
      <c r="F11" s="210" t="s">
        <v>362</v>
      </c>
      <c r="G11" s="282" t="s">
        <v>363</v>
      </c>
      <c r="H11" s="283"/>
    </row>
    <row r="12" spans="1:8" s="284" customFormat="1" hidden="1" thickBot="1" x14ac:dyDescent="0.2">
      <c r="A12" s="220">
        <v>3</v>
      </c>
      <c r="B12" s="281" t="s">
        <v>364</v>
      </c>
      <c r="C12" s="210" t="s">
        <v>365</v>
      </c>
      <c r="D12" s="210" t="s">
        <v>366</v>
      </c>
      <c r="E12" s="210" t="s">
        <v>367</v>
      </c>
      <c r="F12" s="210" t="s">
        <v>368</v>
      </c>
      <c r="G12" s="282" t="s">
        <v>369</v>
      </c>
      <c r="H12" s="285"/>
    </row>
    <row r="13" spans="1:8" ht="63.75" x14ac:dyDescent="0.15">
      <c r="A13" s="286">
        <v>4</v>
      </c>
      <c r="B13" s="286" t="s">
        <v>68</v>
      </c>
      <c r="C13" s="287" t="s">
        <v>370</v>
      </c>
      <c r="D13" s="287" t="s">
        <v>371</v>
      </c>
      <c r="E13" s="287" t="s">
        <v>372</v>
      </c>
      <c r="F13" s="287" t="s">
        <v>69</v>
      </c>
      <c r="G13" s="288" t="s">
        <v>70</v>
      </c>
      <c r="H13" s="285"/>
    </row>
    <row r="14" spans="1:8" ht="64.5" thickBot="1" x14ac:dyDescent="0.2">
      <c r="A14" s="289">
        <v>5</v>
      </c>
      <c r="B14" s="237" t="s">
        <v>71</v>
      </c>
      <c r="C14" s="290" t="s">
        <v>373</v>
      </c>
      <c r="D14" s="290" t="s">
        <v>374</v>
      </c>
      <c r="E14" s="290" t="s">
        <v>375</v>
      </c>
      <c r="F14" s="290" t="s">
        <v>72</v>
      </c>
      <c r="G14" s="291"/>
      <c r="H14" s="285"/>
    </row>
    <row r="15" spans="1:8" ht="12" hidden="1" customHeight="1" x14ac:dyDescent="0.15">
      <c r="A15" s="439" t="s">
        <v>376</v>
      </c>
      <c r="B15" s="439"/>
      <c r="C15" s="439"/>
      <c r="D15" s="439"/>
      <c r="E15" s="439"/>
      <c r="F15" s="439"/>
      <c r="G15" s="292"/>
    </row>
    <row r="16" spans="1:8" ht="21.75" hidden="1" customHeight="1" x14ac:dyDescent="0.15">
      <c r="A16" s="440" t="s">
        <v>377</v>
      </c>
      <c r="B16" s="440"/>
      <c r="C16" s="440"/>
      <c r="D16" s="440"/>
      <c r="E16" s="440"/>
      <c r="F16" s="440"/>
    </row>
    <row r="17" spans="1:7" ht="12.75" hidden="1" customHeight="1" x14ac:dyDescent="0.15">
      <c r="A17" s="440"/>
      <c r="B17" s="440"/>
      <c r="C17" s="440"/>
      <c r="D17" s="440"/>
      <c r="E17" s="440"/>
      <c r="F17" s="440"/>
    </row>
    <row r="18" spans="1:7" ht="15.75" hidden="1" customHeight="1" x14ac:dyDescent="0.15">
      <c r="A18" s="440" t="s">
        <v>378</v>
      </c>
      <c r="B18" s="440"/>
      <c r="C18" s="440"/>
      <c r="D18" s="440"/>
      <c r="E18" s="440"/>
      <c r="F18" s="440"/>
    </row>
    <row r="19" spans="1:7" ht="13.5" hidden="1" customHeight="1" x14ac:dyDescent="0.15">
      <c r="A19" s="440"/>
      <c r="B19" s="440"/>
      <c r="C19" s="440"/>
      <c r="D19" s="440"/>
      <c r="E19" s="440"/>
      <c r="F19" s="440"/>
    </row>
    <row r="20" spans="1:7" ht="12" hidden="1" customHeight="1" x14ac:dyDescent="0.15">
      <c r="A20" s="440" t="s">
        <v>379</v>
      </c>
      <c r="B20" s="440"/>
      <c r="C20" s="440"/>
      <c r="D20" s="440"/>
      <c r="E20" s="440"/>
      <c r="F20" s="440"/>
    </row>
    <row r="21" spans="1:7" ht="12.75" hidden="1" customHeight="1" x14ac:dyDescent="0.15">
      <c r="A21" s="440"/>
      <c r="B21" s="440"/>
      <c r="C21" s="440"/>
      <c r="D21" s="440"/>
      <c r="E21" s="440"/>
      <c r="F21" s="440"/>
    </row>
    <row r="22" spans="1:7" ht="15" hidden="1" customHeight="1" x14ac:dyDescent="0.15">
      <c r="A22" s="440" t="s">
        <v>380</v>
      </c>
      <c r="B22" s="440"/>
      <c r="C22" s="440"/>
      <c r="D22" s="440"/>
      <c r="E22" s="440"/>
      <c r="F22" s="440"/>
    </row>
    <row r="23" spans="1:7" ht="12.75" hidden="1" customHeight="1" x14ac:dyDescent="0.15">
      <c r="A23" s="440"/>
      <c r="B23" s="440"/>
      <c r="C23" s="440"/>
      <c r="D23" s="440"/>
      <c r="E23" s="440"/>
      <c r="F23" s="440"/>
    </row>
    <row r="24" spans="1:7" ht="12" hidden="1" customHeight="1" x14ac:dyDescent="0.15">
      <c r="A24" s="440" t="s">
        <v>381</v>
      </c>
      <c r="B24" s="440"/>
      <c r="C24" s="440"/>
      <c r="D24" s="440"/>
      <c r="E24" s="440"/>
      <c r="F24" s="440"/>
    </row>
    <row r="25" spans="1:7" ht="12.75" hidden="1" customHeight="1" x14ac:dyDescent="0.15">
      <c r="A25" s="440"/>
      <c r="B25" s="440"/>
      <c r="C25" s="440"/>
      <c r="D25" s="440"/>
      <c r="E25" s="440"/>
      <c r="F25" s="440"/>
    </row>
    <row r="26" spans="1:7" ht="12" hidden="1" customHeight="1" x14ac:dyDescent="0.15">
      <c r="A26" s="440" t="s">
        <v>382</v>
      </c>
      <c r="B26" s="440"/>
      <c r="C26" s="440"/>
      <c r="D26" s="440"/>
      <c r="E26" s="440"/>
      <c r="F26" s="440"/>
    </row>
    <row r="27" spans="1:7" hidden="1" x14ac:dyDescent="0.15">
      <c r="A27" s="440"/>
      <c r="B27" s="440"/>
      <c r="C27" s="440"/>
      <c r="D27" s="440"/>
      <c r="E27" s="440"/>
      <c r="F27" s="440"/>
      <c r="G27" s="294"/>
    </row>
    <row r="28" spans="1:7" x14ac:dyDescent="0.15">
      <c r="A28" s="295"/>
      <c r="B28" s="295"/>
      <c r="C28" s="295"/>
      <c r="D28" s="295"/>
      <c r="E28" s="295"/>
      <c r="G28" s="259"/>
    </row>
    <row r="29" spans="1:7" x14ac:dyDescent="0.15">
      <c r="A29" s="295"/>
      <c r="B29" s="295"/>
      <c r="C29" s="295"/>
      <c r="D29" s="295"/>
      <c r="E29" s="295"/>
      <c r="G29" s="259"/>
    </row>
    <row r="30" spans="1:7" x14ac:dyDescent="0.15">
      <c r="A30" s="295"/>
      <c r="B30" s="295"/>
      <c r="C30" s="295"/>
      <c r="D30" s="295"/>
      <c r="E30" s="295"/>
      <c r="G30" s="259"/>
    </row>
    <row r="31" spans="1:7" x14ac:dyDescent="0.15">
      <c r="A31" s="295"/>
      <c r="B31" s="295"/>
      <c r="C31" s="295"/>
      <c r="D31" s="295"/>
      <c r="E31" s="295"/>
      <c r="G31" s="259"/>
    </row>
    <row r="32" spans="1:7" x14ac:dyDescent="0.15">
      <c r="A32" s="295"/>
      <c r="B32" s="295"/>
      <c r="C32" s="295"/>
      <c r="D32" s="295"/>
      <c r="E32" s="295"/>
      <c r="G32" s="259"/>
    </row>
    <row r="33" spans="1:7" x14ac:dyDescent="0.15">
      <c r="A33" s="295"/>
      <c r="B33" s="295"/>
      <c r="C33" s="295"/>
      <c r="D33" s="295"/>
      <c r="E33" s="295"/>
      <c r="G33" s="259"/>
    </row>
    <row r="34" spans="1:7" x14ac:dyDescent="0.15">
      <c r="A34" s="296" t="s">
        <v>383</v>
      </c>
      <c r="B34" s="297"/>
      <c r="C34" s="297"/>
      <c r="D34" s="297"/>
      <c r="E34" s="297"/>
      <c r="G34" s="259"/>
    </row>
    <row r="35" spans="1:7" ht="12.75" customHeight="1" x14ac:dyDescent="0.15">
      <c r="A35" s="436" t="s">
        <v>384</v>
      </c>
      <c r="B35" s="436"/>
      <c r="C35" s="436"/>
      <c r="D35" s="436"/>
      <c r="E35" s="436"/>
      <c r="F35" s="436"/>
      <c r="G35" s="259"/>
    </row>
    <row r="36" spans="1:7" x14ac:dyDescent="0.15">
      <c r="A36" s="436"/>
      <c r="B36" s="436"/>
      <c r="C36" s="436"/>
      <c r="D36" s="436"/>
      <c r="E36" s="436"/>
      <c r="F36" s="436"/>
      <c r="G36" s="259"/>
    </row>
    <row r="37" spans="1:7" ht="12.75" customHeight="1" x14ac:dyDescent="0.15">
      <c r="A37" s="436" t="s">
        <v>378</v>
      </c>
      <c r="B37" s="436"/>
      <c r="C37" s="436"/>
      <c r="D37" s="436"/>
      <c r="E37" s="436"/>
      <c r="F37" s="436"/>
      <c r="G37" s="259"/>
    </row>
    <row r="38" spans="1:7" x14ac:dyDescent="0.15">
      <c r="A38" s="436"/>
      <c r="B38" s="436"/>
      <c r="C38" s="436"/>
      <c r="D38" s="436"/>
      <c r="E38" s="436"/>
      <c r="F38" s="436"/>
      <c r="G38" s="259"/>
    </row>
    <row r="39" spans="1:7" ht="12.75" customHeight="1" x14ac:dyDescent="0.15">
      <c r="A39" s="436" t="s">
        <v>385</v>
      </c>
      <c r="B39" s="436"/>
      <c r="C39" s="436"/>
      <c r="D39" s="436"/>
      <c r="E39" s="436"/>
      <c r="F39" s="436"/>
      <c r="G39" s="259"/>
    </row>
    <row r="40" spans="1:7" x14ac:dyDescent="0.15">
      <c r="A40" s="436"/>
      <c r="B40" s="436"/>
      <c r="C40" s="436"/>
      <c r="D40" s="436"/>
      <c r="E40" s="436"/>
      <c r="F40" s="436"/>
      <c r="G40" s="259"/>
    </row>
    <row r="41" spans="1:7" ht="12.75" customHeight="1" x14ac:dyDescent="0.15">
      <c r="A41" s="436" t="s">
        <v>386</v>
      </c>
      <c r="B41" s="436"/>
      <c r="C41" s="436"/>
      <c r="D41" s="436"/>
      <c r="E41" s="436"/>
      <c r="F41" s="436"/>
      <c r="G41" s="259"/>
    </row>
    <row r="42" spans="1:7" x14ac:dyDescent="0.15">
      <c r="A42" s="436"/>
      <c r="B42" s="436"/>
      <c r="C42" s="436"/>
      <c r="D42" s="436"/>
      <c r="E42" s="436"/>
      <c r="F42" s="436"/>
      <c r="G42" s="259"/>
    </row>
    <row r="43" spans="1:7" ht="12.75" customHeight="1" x14ac:dyDescent="0.15">
      <c r="A43" s="436" t="s">
        <v>387</v>
      </c>
      <c r="B43" s="436"/>
      <c r="C43" s="436"/>
      <c r="D43" s="436"/>
      <c r="E43" s="436"/>
      <c r="F43" s="436"/>
      <c r="G43" s="259"/>
    </row>
    <row r="44" spans="1:7" x14ac:dyDescent="0.15">
      <c r="A44" s="436"/>
      <c r="B44" s="436"/>
      <c r="C44" s="436"/>
      <c r="D44" s="436"/>
      <c r="E44" s="436"/>
      <c r="F44" s="436"/>
      <c r="G44" s="259"/>
    </row>
    <row r="45" spans="1:7" ht="12.75" customHeight="1" x14ac:dyDescent="0.15">
      <c r="A45" s="436" t="s">
        <v>382</v>
      </c>
      <c r="B45" s="436"/>
      <c r="C45" s="436"/>
      <c r="D45" s="436"/>
      <c r="E45" s="436"/>
      <c r="F45" s="436"/>
      <c r="G45" s="259"/>
    </row>
    <row r="46" spans="1:7" x14ac:dyDescent="0.15">
      <c r="A46" s="436"/>
      <c r="B46" s="436"/>
      <c r="C46" s="436"/>
      <c r="D46" s="436"/>
      <c r="E46" s="436"/>
      <c r="F46" s="436"/>
      <c r="G46" s="259"/>
    </row>
    <row r="47" spans="1:7" x14ac:dyDescent="0.15">
      <c r="G47" s="259"/>
    </row>
    <row r="48" spans="1:7" ht="77.099999999999994" customHeight="1" x14ac:dyDescent="0.15">
      <c r="B48" s="441"/>
      <c r="C48" s="441"/>
      <c r="G48" s="259"/>
    </row>
    <row r="49" spans="7:7" x14ac:dyDescent="0.15">
      <c r="G49" s="259"/>
    </row>
    <row r="50" spans="7:7" x14ac:dyDescent="0.15">
      <c r="G50" s="259"/>
    </row>
    <row r="51" spans="7:7" x14ac:dyDescent="0.15">
      <c r="G51" s="259"/>
    </row>
    <row r="52" spans="7:7" x14ac:dyDescent="0.15">
      <c r="G52" s="259"/>
    </row>
    <row r="53" spans="7:7" x14ac:dyDescent="0.15">
      <c r="G53" s="259"/>
    </row>
    <row r="54" spans="7:7" x14ac:dyDescent="0.15">
      <c r="G54" s="259"/>
    </row>
    <row r="55" spans="7:7" x14ac:dyDescent="0.15">
      <c r="G55" s="259"/>
    </row>
    <row r="56" spans="7:7" x14ac:dyDescent="0.15">
      <c r="G56" s="259"/>
    </row>
    <row r="57" spans="7:7" x14ac:dyDescent="0.15">
      <c r="G57" s="259"/>
    </row>
    <row r="58" spans="7:7" x14ac:dyDescent="0.15">
      <c r="G58" s="259"/>
    </row>
    <row r="59" spans="7:7" x14ac:dyDescent="0.15">
      <c r="G59" s="259"/>
    </row>
    <row r="60" spans="7:7" x14ac:dyDescent="0.15">
      <c r="G60" s="259"/>
    </row>
    <row r="61" spans="7:7" x14ac:dyDescent="0.15">
      <c r="G61" s="259"/>
    </row>
    <row r="62" spans="7:7" x14ac:dyDescent="0.15">
      <c r="G62" s="259"/>
    </row>
    <row r="63" spans="7:7" x14ac:dyDescent="0.15">
      <c r="G63" s="259"/>
    </row>
    <row r="64" spans="7:7" x14ac:dyDescent="0.15">
      <c r="G64" s="259"/>
    </row>
    <row r="65" spans="7:7" x14ac:dyDescent="0.15">
      <c r="G65" s="259"/>
    </row>
    <row r="66" spans="7:7" x14ac:dyDescent="0.15">
      <c r="G66" s="259"/>
    </row>
    <row r="67" spans="7:7" x14ac:dyDescent="0.15">
      <c r="G67" s="259"/>
    </row>
    <row r="68" spans="7:7" x14ac:dyDescent="0.15">
      <c r="G68" s="259"/>
    </row>
    <row r="69" spans="7:7" x14ac:dyDescent="0.15">
      <c r="G69" s="259"/>
    </row>
    <row r="70" spans="7:7" x14ac:dyDescent="0.15">
      <c r="G70" s="259"/>
    </row>
    <row r="71" spans="7:7" x14ac:dyDescent="0.15">
      <c r="G71" s="259"/>
    </row>
    <row r="72" spans="7:7" x14ac:dyDescent="0.15">
      <c r="G72" s="259"/>
    </row>
    <row r="73" spans="7:7" x14ac:dyDescent="0.15">
      <c r="G73" s="259"/>
    </row>
    <row r="74" spans="7:7" x14ac:dyDescent="0.15">
      <c r="G74" s="259"/>
    </row>
    <row r="75" spans="7:7" x14ac:dyDescent="0.15">
      <c r="G75" s="259"/>
    </row>
    <row r="76" spans="7:7" x14ac:dyDescent="0.15">
      <c r="G76" s="259"/>
    </row>
    <row r="77" spans="7:7" x14ac:dyDescent="0.15">
      <c r="G77" s="259"/>
    </row>
    <row r="78" spans="7:7" x14ac:dyDescent="0.15">
      <c r="G78" s="259"/>
    </row>
    <row r="79" spans="7:7" x14ac:dyDescent="0.15">
      <c r="G79" s="259"/>
    </row>
    <row r="80" spans="7:7" x14ac:dyDescent="0.15">
      <c r="G80" s="259"/>
    </row>
    <row r="81" spans="7:7" x14ac:dyDescent="0.15">
      <c r="G81" s="259"/>
    </row>
    <row r="82" spans="7:7" x14ac:dyDescent="0.15">
      <c r="G82" s="259"/>
    </row>
    <row r="83" spans="7:7" x14ac:dyDescent="0.15">
      <c r="G83" s="259"/>
    </row>
    <row r="84" spans="7:7" x14ac:dyDescent="0.15">
      <c r="G84" s="259"/>
    </row>
    <row r="85" spans="7:7" x14ac:dyDescent="0.15">
      <c r="G85" s="259"/>
    </row>
    <row r="86" spans="7:7" x14ac:dyDescent="0.15">
      <c r="G86" s="259"/>
    </row>
    <row r="87" spans="7:7" x14ac:dyDescent="0.15">
      <c r="G87" s="259"/>
    </row>
    <row r="88" spans="7:7" x14ac:dyDescent="0.15">
      <c r="G88" s="259"/>
    </row>
    <row r="89" spans="7:7" x14ac:dyDescent="0.15">
      <c r="G89" s="259"/>
    </row>
    <row r="90" spans="7:7" x14ac:dyDescent="0.15">
      <c r="G90" s="259"/>
    </row>
    <row r="91" spans="7:7" x14ac:dyDescent="0.15">
      <c r="G91" s="259"/>
    </row>
    <row r="92" spans="7:7" x14ac:dyDescent="0.15">
      <c r="G92" s="259"/>
    </row>
    <row r="93" spans="7:7" x14ac:dyDescent="0.15">
      <c r="G93" s="259"/>
    </row>
    <row r="94" spans="7:7" x14ac:dyDescent="0.15">
      <c r="G94" s="259"/>
    </row>
    <row r="95" spans="7:7" x14ac:dyDescent="0.15">
      <c r="G95" s="259"/>
    </row>
    <row r="96" spans="7:7" x14ac:dyDescent="0.15">
      <c r="G96" s="259"/>
    </row>
    <row r="97" spans="7:7" x14ac:dyDescent="0.15">
      <c r="G97" s="259"/>
    </row>
    <row r="98" spans="7:7" x14ac:dyDescent="0.15">
      <c r="G98" s="259"/>
    </row>
    <row r="99" spans="7:7" x14ac:dyDescent="0.15">
      <c r="G99" s="259"/>
    </row>
    <row r="100" spans="7:7" x14ac:dyDescent="0.15">
      <c r="G100" s="259"/>
    </row>
    <row r="101" spans="7:7" x14ac:dyDescent="0.15">
      <c r="G101" s="259"/>
    </row>
    <row r="102" spans="7:7" x14ac:dyDescent="0.15">
      <c r="G102" s="259"/>
    </row>
    <row r="103" spans="7:7" x14ac:dyDescent="0.15">
      <c r="G103" s="259"/>
    </row>
    <row r="104" spans="7:7" x14ac:dyDescent="0.15">
      <c r="G104" s="259"/>
    </row>
    <row r="105" spans="7:7" x14ac:dyDescent="0.15">
      <c r="G105" s="259"/>
    </row>
    <row r="106" spans="7:7" x14ac:dyDescent="0.15">
      <c r="G106" s="259"/>
    </row>
    <row r="107" spans="7:7" x14ac:dyDescent="0.15">
      <c r="G107" s="259"/>
    </row>
    <row r="108" spans="7:7" x14ac:dyDescent="0.15">
      <c r="G108" s="259"/>
    </row>
    <row r="109" spans="7:7" x14ac:dyDescent="0.15">
      <c r="G109" s="259"/>
    </row>
    <row r="110" spans="7:7" x14ac:dyDescent="0.15">
      <c r="G110" s="259"/>
    </row>
    <row r="111" spans="7:7" x14ac:dyDescent="0.15">
      <c r="G111" s="259"/>
    </row>
    <row r="112" spans="7:7" x14ac:dyDescent="0.15">
      <c r="G112" s="259"/>
    </row>
    <row r="113" spans="7:7" x14ac:dyDescent="0.15">
      <c r="G113" s="259"/>
    </row>
    <row r="114" spans="7:7" x14ac:dyDescent="0.15">
      <c r="G114" s="259"/>
    </row>
    <row r="115" spans="7:7" x14ac:dyDescent="0.15">
      <c r="G115" s="259"/>
    </row>
    <row r="116" spans="7:7" x14ac:dyDescent="0.15">
      <c r="G116" s="259"/>
    </row>
    <row r="117" spans="7:7" x14ac:dyDescent="0.15">
      <c r="G117" s="259"/>
    </row>
    <row r="118" spans="7:7" x14ac:dyDescent="0.15">
      <c r="G118" s="259"/>
    </row>
    <row r="119" spans="7:7" x14ac:dyDescent="0.15">
      <c r="G119" s="259"/>
    </row>
    <row r="120" spans="7:7" x14ac:dyDescent="0.15">
      <c r="G120" s="259"/>
    </row>
    <row r="121" spans="7:7" x14ac:dyDescent="0.15">
      <c r="G121" s="259"/>
    </row>
    <row r="122" spans="7:7" x14ac:dyDescent="0.15">
      <c r="G122" s="259"/>
    </row>
    <row r="123" spans="7:7" x14ac:dyDescent="0.15">
      <c r="G123" s="259"/>
    </row>
    <row r="124" spans="7:7" x14ac:dyDescent="0.15">
      <c r="G124" s="259"/>
    </row>
    <row r="125" spans="7:7" x14ac:dyDescent="0.15">
      <c r="G125" s="259"/>
    </row>
    <row r="126" spans="7:7" x14ac:dyDescent="0.15">
      <c r="G126" s="259"/>
    </row>
    <row r="127" spans="7:7" x14ac:dyDescent="0.15">
      <c r="G127" s="259"/>
    </row>
    <row r="128" spans="7:7" x14ac:dyDescent="0.15">
      <c r="G128" s="259"/>
    </row>
    <row r="129" spans="7:7" x14ac:dyDescent="0.15">
      <c r="G129" s="259"/>
    </row>
    <row r="130" spans="7:7" x14ac:dyDescent="0.15">
      <c r="G130" s="259"/>
    </row>
    <row r="131" spans="7:7" x14ac:dyDescent="0.15">
      <c r="G131" s="259"/>
    </row>
    <row r="132" spans="7:7" x14ac:dyDescent="0.15">
      <c r="G132" s="259"/>
    </row>
    <row r="133" spans="7:7" x14ac:dyDescent="0.15">
      <c r="G133" s="259"/>
    </row>
    <row r="134" spans="7:7" x14ac:dyDescent="0.15">
      <c r="G134" s="259"/>
    </row>
    <row r="135" spans="7:7" x14ac:dyDescent="0.15">
      <c r="G135" s="259"/>
    </row>
    <row r="136" spans="7:7" x14ac:dyDescent="0.15">
      <c r="G136" s="259"/>
    </row>
    <row r="137" spans="7:7" x14ac:dyDescent="0.15">
      <c r="G137" s="259"/>
    </row>
    <row r="138" spans="7:7" x14ac:dyDescent="0.15">
      <c r="G138" s="259"/>
    </row>
    <row r="139" spans="7:7" x14ac:dyDescent="0.15">
      <c r="G139" s="259"/>
    </row>
    <row r="140" spans="7:7" x14ac:dyDescent="0.15">
      <c r="G140" s="259"/>
    </row>
    <row r="141" spans="7:7" x14ac:dyDescent="0.15">
      <c r="G141" s="259"/>
    </row>
    <row r="142" spans="7:7" x14ac:dyDescent="0.15">
      <c r="G142" s="259"/>
    </row>
    <row r="143" spans="7:7" x14ac:dyDescent="0.15">
      <c r="G143" s="259"/>
    </row>
    <row r="144" spans="7:7" x14ac:dyDescent="0.15">
      <c r="G144" s="259"/>
    </row>
    <row r="145" spans="7:7" x14ac:dyDescent="0.15">
      <c r="G145" s="259"/>
    </row>
    <row r="146" spans="7:7" x14ac:dyDescent="0.15">
      <c r="G146" s="259"/>
    </row>
    <row r="147" spans="7:7" x14ac:dyDescent="0.15">
      <c r="G147" s="259"/>
    </row>
    <row r="148" spans="7:7" x14ac:dyDescent="0.15">
      <c r="G148" s="259"/>
    </row>
    <row r="149" spans="7:7" x14ac:dyDescent="0.15">
      <c r="G149" s="259"/>
    </row>
    <row r="150" spans="7:7" x14ac:dyDescent="0.15">
      <c r="G150" s="259"/>
    </row>
    <row r="151" spans="7:7" x14ac:dyDescent="0.15">
      <c r="G151" s="259"/>
    </row>
    <row r="152" spans="7:7" x14ac:dyDescent="0.15">
      <c r="G152" s="259"/>
    </row>
    <row r="153" spans="7:7" x14ac:dyDescent="0.15">
      <c r="G153" s="259"/>
    </row>
    <row r="154" spans="7:7" x14ac:dyDescent="0.15">
      <c r="G154" s="259"/>
    </row>
    <row r="155" spans="7:7" x14ac:dyDescent="0.15">
      <c r="G155" s="259"/>
    </row>
    <row r="156" spans="7:7" x14ac:dyDescent="0.15">
      <c r="G156" s="259"/>
    </row>
    <row r="157" spans="7:7" x14ac:dyDescent="0.15">
      <c r="G157" s="259"/>
    </row>
    <row r="158" spans="7:7" x14ac:dyDescent="0.15">
      <c r="G158" s="259"/>
    </row>
    <row r="159" spans="7:7" x14ac:dyDescent="0.15">
      <c r="G159" s="259"/>
    </row>
    <row r="160" spans="7:7" x14ac:dyDescent="0.15">
      <c r="G160" s="259"/>
    </row>
    <row r="161" spans="7:7" x14ac:dyDescent="0.15">
      <c r="G161" s="259"/>
    </row>
    <row r="162" spans="7:7" x14ac:dyDescent="0.15">
      <c r="G162" s="259"/>
    </row>
    <row r="163" spans="7:7" x14ac:dyDescent="0.15">
      <c r="G163" s="259"/>
    </row>
    <row r="164" spans="7:7" x14ac:dyDescent="0.15">
      <c r="G164" s="259"/>
    </row>
    <row r="165" spans="7:7" x14ac:dyDescent="0.15">
      <c r="G165" s="259"/>
    </row>
    <row r="166" spans="7:7" x14ac:dyDescent="0.15">
      <c r="G166" s="259"/>
    </row>
    <row r="167" spans="7:7" x14ac:dyDescent="0.15">
      <c r="G167" s="259"/>
    </row>
    <row r="168" spans="7:7" x14ac:dyDescent="0.15">
      <c r="G168" s="259"/>
    </row>
    <row r="169" spans="7:7" x14ac:dyDescent="0.15">
      <c r="G169" s="259"/>
    </row>
    <row r="170" spans="7:7" x14ac:dyDescent="0.15">
      <c r="G170" s="259"/>
    </row>
    <row r="171" spans="7:7" x14ac:dyDescent="0.15">
      <c r="G171" s="259"/>
    </row>
    <row r="172" spans="7:7" x14ac:dyDescent="0.15">
      <c r="G172" s="259"/>
    </row>
    <row r="173" spans="7:7" x14ac:dyDescent="0.15">
      <c r="G173" s="259"/>
    </row>
    <row r="174" spans="7:7" x14ac:dyDescent="0.15">
      <c r="G174" s="259"/>
    </row>
    <row r="175" spans="7:7" x14ac:dyDescent="0.15">
      <c r="G175" s="259"/>
    </row>
    <row r="176" spans="7:7" x14ac:dyDescent="0.15">
      <c r="G176" s="259"/>
    </row>
  </sheetData>
  <sheetProtection algorithmName="SHA-512" hashValue="+PGdM4gqfCIKYVhEQElynOTwbh07vKT5t8h37hkZJRcQcnwAwcxm8VMMqVcgpY+8ZS0Pzz0u4YEXjptxTGPtIQ==" saltValue="Df0kIQ6NJ1wRnBZfz4K0Qg==" spinCount="100000" sheet="1" objects="1" scenarios="1"/>
  <mergeCells count="17">
    <mergeCell ref="A39:F40"/>
    <mergeCell ref="A41:F42"/>
    <mergeCell ref="A43:F44"/>
    <mergeCell ref="A45:F46"/>
    <mergeCell ref="B48:C48"/>
    <mergeCell ref="A37:F38"/>
    <mergeCell ref="E2:F2"/>
    <mergeCell ref="C4:F4"/>
    <mergeCell ref="G4:G6"/>
    <mergeCell ref="A15:F15"/>
    <mergeCell ref="A16:F17"/>
    <mergeCell ref="A18:F19"/>
    <mergeCell ref="A20:F21"/>
    <mergeCell ref="A22:F23"/>
    <mergeCell ref="A24:F25"/>
    <mergeCell ref="A26:F27"/>
    <mergeCell ref="A35:F3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ED281-8F65-4827-943A-98F09A3AE6AE}">
  <dimension ref="A2:H14"/>
  <sheetViews>
    <sheetView topLeftCell="A4" workbookViewId="0" xr3:uid="{F45F19EE-6A6A-5360-AA0C-6B1784BE9C7F}">
      <selection activeCell="K9" sqref="K9"/>
    </sheetView>
  </sheetViews>
  <sheetFormatPr defaultColWidth="11.703125" defaultRowHeight="12.75" x14ac:dyDescent="0.15"/>
  <cols>
    <col min="1" max="1" width="4.9765625" style="188" customWidth="1"/>
    <col min="2" max="2" width="16.6796875" style="312" customWidth="1"/>
    <col min="3" max="3" width="25.828125" style="188" customWidth="1"/>
    <col min="4" max="4" width="24.34765625" style="188" customWidth="1"/>
    <col min="5" max="5" width="29.86328125" style="188" customWidth="1"/>
    <col min="6" max="6" width="29.45703125" style="188" customWidth="1"/>
    <col min="7" max="7" width="34.03125" style="188" customWidth="1"/>
    <col min="8" max="16384" width="11.703125" style="188"/>
  </cols>
  <sheetData>
    <row r="2" spans="1:8" ht="18" x14ac:dyDescent="0.2">
      <c r="B2" s="188"/>
      <c r="E2" s="418" t="s">
        <v>388</v>
      </c>
      <c r="F2" s="418"/>
    </row>
    <row r="4" spans="1:8" s="192" customFormat="1" ht="15" thickBot="1" x14ac:dyDescent="0.2">
      <c r="A4" s="298"/>
      <c r="B4" s="299"/>
      <c r="C4" s="442"/>
      <c r="D4" s="442"/>
      <c r="E4" s="442"/>
      <c r="F4" s="442"/>
      <c r="G4" s="443" t="s">
        <v>279</v>
      </c>
      <c r="H4" s="191"/>
    </row>
    <row r="5" spans="1:8" s="192" customFormat="1" ht="14.25" thickBot="1" x14ac:dyDescent="0.2">
      <c r="A5" s="300" t="s">
        <v>7</v>
      </c>
      <c r="B5" s="230" t="s">
        <v>8</v>
      </c>
      <c r="C5" s="301" t="s">
        <v>10</v>
      </c>
      <c r="D5" s="301" t="s">
        <v>11</v>
      </c>
      <c r="E5" s="301" t="s">
        <v>12</v>
      </c>
      <c r="F5" s="302" t="s">
        <v>13</v>
      </c>
      <c r="G5" s="443"/>
      <c r="H5" s="191"/>
    </row>
    <row r="6" spans="1:8" s="192" customFormat="1" ht="13.5" x14ac:dyDescent="0.15">
      <c r="A6" s="303"/>
      <c r="B6" s="304"/>
      <c r="C6" s="305">
        <v>1</v>
      </c>
      <c r="D6" s="305">
        <v>2</v>
      </c>
      <c r="E6" s="305">
        <v>3</v>
      </c>
      <c r="F6" s="229">
        <v>4</v>
      </c>
      <c r="G6" s="443"/>
      <c r="H6" s="191"/>
    </row>
    <row r="7" spans="1:8" ht="102" x14ac:dyDescent="0.15">
      <c r="A7" s="306">
        <v>1</v>
      </c>
      <c r="B7" s="230" t="s">
        <v>389</v>
      </c>
      <c r="C7" s="216" t="s">
        <v>390</v>
      </c>
      <c r="D7" s="216" t="s">
        <v>391</v>
      </c>
      <c r="E7" s="216" t="s">
        <v>392</v>
      </c>
      <c r="F7" s="216" t="s">
        <v>393</v>
      </c>
      <c r="G7" s="236" t="s">
        <v>75</v>
      </c>
      <c r="H7" s="213"/>
    </row>
    <row r="8" spans="1:8" ht="114.75" x14ac:dyDescent="0.15">
      <c r="A8" s="307">
        <v>2</v>
      </c>
      <c r="B8" s="308" t="s">
        <v>76</v>
      </c>
      <c r="C8" s="216" t="s">
        <v>394</v>
      </c>
      <c r="D8" s="216" t="s">
        <v>395</v>
      </c>
      <c r="E8" s="216" t="s">
        <v>396</v>
      </c>
      <c r="F8" s="216" t="s">
        <v>77</v>
      </c>
      <c r="G8" s="236" t="s">
        <v>78</v>
      </c>
      <c r="H8" s="213"/>
    </row>
    <row r="9" spans="1:8" ht="102" x14ac:dyDescent="0.15">
      <c r="A9" s="307">
        <v>3</v>
      </c>
      <c r="B9" s="308" t="s">
        <v>79</v>
      </c>
      <c r="C9" s="216" t="s">
        <v>397</v>
      </c>
      <c r="D9" s="216" t="s">
        <v>398</v>
      </c>
      <c r="E9" s="216" t="s">
        <v>399</v>
      </c>
      <c r="F9" s="216" t="s">
        <v>80</v>
      </c>
      <c r="G9" s="212" t="s">
        <v>81</v>
      </c>
      <c r="H9" s="213"/>
    </row>
    <row r="10" spans="1:8" ht="63.75" x14ac:dyDescent="0.15">
      <c r="A10" s="307">
        <v>4</v>
      </c>
      <c r="B10" s="308" t="s">
        <v>82</v>
      </c>
      <c r="C10" s="216" t="s">
        <v>400</v>
      </c>
      <c r="D10" s="216" t="s">
        <v>401</v>
      </c>
      <c r="E10" s="216" t="s">
        <v>402</v>
      </c>
      <c r="F10" s="216" t="s">
        <v>83</v>
      </c>
      <c r="G10" s="212" t="s">
        <v>84</v>
      </c>
      <c r="H10" s="213"/>
    </row>
    <row r="11" spans="1:8" ht="64.5" thickBot="1" x14ac:dyDescent="0.2">
      <c r="A11" s="309">
        <v>5</v>
      </c>
      <c r="B11" s="310" t="s">
        <v>85</v>
      </c>
      <c r="C11" s="311" t="s">
        <v>403</v>
      </c>
      <c r="D11" s="311" t="s">
        <v>404</v>
      </c>
      <c r="E11" s="311" t="s">
        <v>405</v>
      </c>
      <c r="F11" s="311" t="s">
        <v>86</v>
      </c>
      <c r="G11" s="224" t="s">
        <v>87</v>
      </c>
      <c r="H11" s="218"/>
    </row>
    <row r="12" spans="1:8" x14ac:dyDescent="0.15">
      <c r="A12" s="213"/>
      <c r="B12" s="213"/>
      <c r="C12" s="213"/>
      <c r="D12" s="213"/>
      <c r="E12" s="213"/>
      <c r="F12" s="213"/>
      <c r="G12" s="218"/>
      <c r="H12" s="218"/>
    </row>
    <row r="13" spans="1:8" x14ac:dyDescent="0.15">
      <c r="A13" s="444"/>
      <c r="B13" s="445"/>
      <c r="C13" s="446"/>
      <c r="D13" s="446"/>
      <c r="E13" s="446"/>
      <c r="F13" s="446"/>
    </row>
    <row r="14" spans="1:8" x14ac:dyDescent="0.15">
      <c r="A14" s="444"/>
      <c r="B14" s="445"/>
      <c r="C14" s="446"/>
      <c r="D14" s="446"/>
      <c r="E14" s="446"/>
      <c r="F14" s="446"/>
    </row>
  </sheetData>
  <sheetProtection algorithmName="SHA-512" hashValue="sSh5Q0/z19qLSsOBbpldXG1kCqCBRzh0531v4a0gcaC8pIcQolWT4L1Fa1JVJm+OprtRMiPpt8zxPGu2P4vr3A==" saltValue="BlhNhhMrIj/nPfd2c0+HUg==" spinCount="100000" sheet="1" objects="1" scenarios="1"/>
  <mergeCells count="9">
    <mergeCell ref="E2:F2"/>
    <mergeCell ref="C4:F4"/>
    <mergeCell ref="G4:G6"/>
    <mergeCell ref="A13:A14"/>
    <mergeCell ref="B13:B14"/>
    <mergeCell ref="C13:C14"/>
    <mergeCell ref="D13:D14"/>
    <mergeCell ref="E13:E14"/>
    <mergeCell ref="F13:F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Excel Android</Application>
  <DocSecurity>2</DocSecurity>
  <ScaleCrop>false</ScaleCrop>
  <HeadingPairs>
    <vt:vector size="2" baseType="variant">
      <vt:variant>
        <vt:lpstr>Lembar kerja</vt:lpstr>
      </vt:variant>
      <vt:variant>
        <vt:i4>8</vt:i4>
      </vt:variant>
    </vt:vector>
  </HeadingPairs>
  <TitlesOfParts>
    <vt:vector size="8" baseType="lpstr">
      <vt:lpstr>CHECK LIST DATA DUKUNG</vt:lpstr>
      <vt:lpstr>GRAFIK ASSESMENT</vt:lpstr>
      <vt:lpstr>HASIL ASSESMENT</vt:lpstr>
      <vt:lpstr>Kebijakan</vt:lpstr>
      <vt:lpstr>Kelembagaan</vt:lpstr>
      <vt:lpstr>Infrastruktur</vt:lpstr>
      <vt:lpstr>Aplikasi</vt:lpstr>
      <vt:lpstr>Perencanaan</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GATOT-PC TIK</dc:creator>
  <cp:lastModifiedBy>GATOT TIK</cp:lastModifiedBy>
  <cp:lastPrinted>2019-01-23T06:56:14Z</cp:lastPrinted>
  <dcterms:created xsi:type="dcterms:W3CDTF">2018-08-01T01:20:20Z</dcterms:created>
  <dcterms:modified xsi:type="dcterms:W3CDTF">2019-01-30T08:54:14Z</dcterms:modified>
</cp:coreProperties>
</file>